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28800" windowHeight="1230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7" i="2"/>
  <c r="N8" i="2"/>
  <c r="N9" i="2"/>
  <c r="N10" i="2"/>
  <c r="N11" i="2"/>
  <c r="N12" i="2"/>
  <c r="N13" i="2"/>
  <c r="N14" i="2"/>
  <c r="N15" i="2"/>
  <c r="N16" i="2"/>
  <c r="N20" i="2"/>
  <c r="N34" i="2"/>
  <c r="N6" i="7" l="1"/>
  <c r="N6" i="1"/>
  <c r="N6" i="6"/>
  <c r="N33" i="2"/>
  <c r="N6" i="2"/>
  <c r="M7" i="7"/>
  <c r="M8" i="7"/>
  <c r="M9" i="7"/>
  <c r="M10" i="7"/>
  <c r="M11" i="7"/>
  <c r="M14" i="7"/>
  <c r="M22" i="7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20" i="2"/>
  <c r="N19" i="2" s="1"/>
  <c r="M34" i="2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6" i="1" l="1"/>
  <c r="N5" i="2"/>
  <c r="M6" i="7"/>
  <c r="M33" i="2"/>
  <c r="M6" i="2"/>
  <c r="M6" i="6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20" i="2"/>
  <c r="M19" i="2" s="1"/>
  <c r="L34" i="2"/>
  <c r="L6" i="7" l="1"/>
  <c r="L6" i="6"/>
  <c r="L6" i="1"/>
  <c r="L6" i="2"/>
  <c r="M5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K6" i="6" l="1"/>
  <c r="K6" i="7"/>
  <c r="K6" i="1"/>
  <c r="K7" i="2"/>
  <c r="K8" i="2"/>
  <c r="K9" i="2"/>
  <c r="K10" i="2"/>
  <c r="K11" i="2"/>
  <c r="K12" i="2"/>
  <c r="K13" i="2"/>
  <c r="K14" i="2"/>
  <c r="K15" i="2"/>
  <c r="K16" i="2"/>
  <c r="K20" i="2"/>
  <c r="L19" i="2" s="1"/>
  <c r="K34" i="2"/>
  <c r="L33" i="2" s="1"/>
  <c r="K6" i="2" l="1"/>
  <c r="L5" i="2" s="1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20" i="2"/>
  <c r="K19" i="2" s="1"/>
  <c r="J34" i="2"/>
  <c r="K33" i="2" s="1"/>
  <c r="J6" i="7" l="1"/>
  <c r="J6" i="6"/>
  <c r="J6" i="1"/>
  <c r="J6" i="2"/>
  <c r="K5" i="2" s="1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20" i="2"/>
  <c r="J19" i="2" s="1"/>
  <c r="I34" i="2"/>
  <c r="J33" i="2" s="1"/>
  <c r="I6" i="1" l="1"/>
  <c r="I6" i="7"/>
  <c r="I6" i="6"/>
  <c r="I6" i="2"/>
  <c r="J5" i="2" s="1"/>
  <c r="F7" i="7"/>
  <c r="G7" i="7"/>
  <c r="H7" i="7"/>
  <c r="F8" i="7"/>
  <c r="G8" i="7"/>
  <c r="H8" i="7"/>
  <c r="F9" i="7"/>
  <c r="G9" i="7"/>
  <c r="H9" i="7"/>
  <c r="F10" i="7"/>
  <c r="G10" i="7"/>
  <c r="H10" i="7"/>
  <c r="F11" i="7"/>
  <c r="G11" i="7"/>
  <c r="H11" i="7"/>
  <c r="F14" i="7"/>
  <c r="G14" i="7"/>
  <c r="H14" i="7"/>
  <c r="F22" i="7"/>
  <c r="G22" i="7"/>
  <c r="H22" i="7"/>
  <c r="H45" i="6"/>
  <c r="G45" i="6"/>
  <c r="F45" i="6"/>
  <c r="H32" i="6"/>
  <c r="G32" i="6"/>
  <c r="F32" i="6"/>
  <c r="H19" i="6"/>
  <c r="G19" i="6"/>
  <c r="F19" i="6"/>
  <c r="H16" i="6"/>
  <c r="G16" i="6"/>
  <c r="F16" i="6"/>
  <c r="H15" i="6"/>
  <c r="G15" i="6"/>
  <c r="F15" i="6"/>
  <c r="H14" i="6"/>
  <c r="G14" i="6"/>
  <c r="F14" i="6"/>
  <c r="H13" i="6"/>
  <c r="G13" i="6"/>
  <c r="F13" i="6"/>
  <c r="H12" i="6"/>
  <c r="G12" i="6"/>
  <c r="F12" i="6"/>
  <c r="H11" i="6"/>
  <c r="G11" i="6"/>
  <c r="F11" i="6"/>
  <c r="H10" i="6"/>
  <c r="G10" i="6"/>
  <c r="F10" i="6"/>
  <c r="H9" i="6"/>
  <c r="G9" i="6"/>
  <c r="F9" i="6"/>
  <c r="H8" i="6"/>
  <c r="G8" i="6"/>
  <c r="F8" i="6"/>
  <c r="H7" i="6"/>
  <c r="G7" i="6"/>
  <c r="F7" i="6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4" i="1"/>
  <c r="G14" i="1"/>
  <c r="H14" i="1"/>
  <c r="F22" i="1"/>
  <c r="G22" i="1"/>
  <c r="H22" i="1"/>
  <c r="F7" i="2"/>
  <c r="G7" i="2"/>
  <c r="H7" i="2"/>
  <c r="F8" i="2"/>
  <c r="G8" i="2"/>
  <c r="H8" i="2"/>
  <c r="F9" i="2"/>
  <c r="G9" i="2"/>
  <c r="H9" i="2"/>
  <c r="F10" i="2"/>
  <c r="G10" i="2"/>
  <c r="H10" i="2"/>
  <c r="F11" i="2"/>
  <c r="G11" i="2"/>
  <c r="H11" i="2"/>
  <c r="F12" i="2"/>
  <c r="G12" i="2"/>
  <c r="H12" i="2"/>
  <c r="F13" i="2"/>
  <c r="G13" i="2"/>
  <c r="H13" i="2"/>
  <c r="F14" i="2"/>
  <c r="G14" i="2"/>
  <c r="H14" i="2"/>
  <c r="F15" i="2"/>
  <c r="G15" i="2"/>
  <c r="H15" i="2"/>
  <c r="F16" i="2"/>
  <c r="G16" i="2"/>
  <c r="H16" i="2"/>
  <c r="F20" i="2"/>
  <c r="G20" i="2"/>
  <c r="H20" i="2"/>
  <c r="I19" i="2" s="1"/>
  <c r="F34" i="2"/>
  <c r="G34" i="2"/>
  <c r="H34" i="2"/>
  <c r="F6" i="1" l="1"/>
  <c r="H33" i="2"/>
  <c r="G6" i="7"/>
  <c r="F6" i="6"/>
  <c r="I33" i="2"/>
  <c r="H6" i="7"/>
  <c r="F6" i="7"/>
  <c r="G6" i="6"/>
  <c r="H6" i="6"/>
  <c r="G6" i="1"/>
  <c r="H6" i="1"/>
  <c r="G33" i="2"/>
  <c r="F6" i="2"/>
  <c r="H6" i="2"/>
  <c r="I5" i="2" s="1"/>
  <c r="G19" i="2"/>
  <c r="H19" i="2"/>
  <c r="G6" i="2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20" i="2"/>
  <c r="F19" i="2" s="1"/>
  <c r="E34" i="2"/>
  <c r="F33" i="2" s="1"/>
  <c r="E6" i="6" l="1"/>
  <c r="G5" i="2"/>
  <c r="H5" i="2"/>
  <c r="E6" i="7"/>
  <c r="E6" i="1"/>
  <c r="E6" i="2"/>
  <c r="F5" i="2" s="1"/>
  <c r="C7" i="7"/>
  <c r="D7" i="7"/>
  <c r="C8" i="7"/>
  <c r="D8" i="7"/>
  <c r="C9" i="7"/>
  <c r="D9" i="7"/>
  <c r="C10" i="7"/>
  <c r="D10" i="7"/>
  <c r="C11" i="7"/>
  <c r="D11" i="7"/>
  <c r="C14" i="7"/>
  <c r="D14" i="7"/>
  <c r="C22" i="7"/>
  <c r="D22" i="7"/>
  <c r="C7" i="6"/>
  <c r="D7" i="6"/>
  <c r="C8" i="6"/>
  <c r="D8" i="6"/>
  <c r="C9" i="6"/>
  <c r="D9" i="6"/>
  <c r="C10" i="6"/>
  <c r="D10" i="6"/>
  <c r="C11" i="6"/>
  <c r="D11" i="6"/>
  <c r="C12" i="6"/>
  <c r="D12" i="6"/>
  <c r="C13" i="6"/>
  <c r="D13" i="6"/>
  <c r="C14" i="6"/>
  <c r="D14" i="6"/>
  <c r="C15" i="6"/>
  <c r="D15" i="6"/>
  <c r="C16" i="6"/>
  <c r="D16" i="6"/>
  <c r="C19" i="6"/>
  <c r="D19" i="6"/>
  <c r="C32" i="6"/>
  <c r="D32" i="6"/>
  <c r="C45" i="6"/>
  <c r="D45" i="6"/>
  <c r="C7" i="1"/>
  <c r="D7" i="1"/>
  <c r="C8" i="1"/>
  <c r="D8" i="1"/>
  <c r="C9" i="1"/>
  <c r="D9" i="1"/>
  <c r="C10" i="1"/>
  <c r="D10" i="1"/>
  <c r="C11" i="1"/>
  <c r="D11" i="1"/>
  <c r="C14" i="1"/>
  <c r="D14" i="1"/>
  <c r="C22" i="1"/>
  <c r="D22" i="1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20" i="2"/>
  <c r="D20" i="2"/>
  <c r="E19" i="2" s="1"/>
  <c r="C34" i="2"/>
  <c r="D34" i="2"/>
  <c r="D33" i="2" l="1"/>
  <c r="D19" i="2"/>
  <c r="E33" i="2"/>
  <c r="D6" i="7"/>
  <c r="C6" i="7"/>
  <c r="D6" i="6"/>
  <c r="C6" i="6"/>
  <c r="C6" i="1"/>
  <c r="D6" i="1"/>
  <c r="D6" i="2"/>
  <c r="E5" i="2" s="1"/>
  <c r="C6" i="2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20" i="2"/>
  <c r="C19" i="2" s="1"/>
  <c r="B34" i="2"/>
  <c r="C33" i="2" s="1"/>
  <c r="D5" i="2" l="1"/>
  <c r="B6" i="1"/>
  <c r="B6" i="7"/>
  <c r="B6" i="6"/>
  <c r="B6" i="2"/>
  <c r="C5" i="2" s="1"/>
  <c r="B19" i="2"/>
  <c r="B33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<sst xmlns="http://schemas.openxmlformats.org/spreadsheetml/2006/main" count="171" uniqueCount="75">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</sst>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Octubre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165</c:v>
                </c:pt>
                <c:pt idx="1">
                  <c:v>25</c:v>
                </c:pt>
                <c:pt idx="2">
                  <c:v>136</c:v>
                </c:pt>
                <c:pt idx="3">
                  <c:v>135</c:v>
                </c:pt>
                <c:pt idx="4">
                  <c:v>1259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1842</c:v>
                </c:pt>
                <c:pt idx="1">
                  <c:v>1788</c:v>
                </c:pt>
                <c:pt idx="2">
                  <c:v>1774</c:v>
                </c:pt>
                <c:pt idx="3">
                  <c:v>1794</c:v>
                </c:pt>
                <c:pt idx="4">
                  <c:v>1759</c:v>
                </c:pt>
                <c:pt idx="5">
                  <c:v>1743</c:v>
                </c:pt>
                <c:pt idx="6">
                  <c:v>1737</c:v>
                </c:pt>
                <c:pt idx="7">
                  <c:v>1731</c:v>
                </c:pt>
                <c:pt idx="8">
                  <c:v>1654</c:v>
                </c:pt>
                <c:pt idx="9">
                  <c:v>1636</c:v>
                </c:pt>
                <c:pt idx="10">
                  <c:v>1670</c:v>
                </c:pt>
                <c:pt idx="11">
                  <c:v>1657</c:v>
                </c:pt>
                <c:pt idx="12">
                  <c:v>1720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Octubre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49</c:v>
                </c:pt>
                <c:pt idx="1">
                  <c:v>99</c:v>
                </c:pt>
                <c:pt idx="2">
                  <c:v>143</c:v>
                </c:pt>
                <c:pt idx="3">
                  <c:v>195</c:v>
                </c:pt>
                <c:pt idx="4">
                  <c:v>202</c:v>
                </c:pt>
                <c:pt idx="5">
                  <c:v>248</c:v>
                </c:pt>
                <c:pt idx="6">
                  <c:v>225</c:v>
                </c:pt>
                <c:pt idx="7">
                  <c:v>191</c:v>
                </c:pt>
                <c:pt idx="8">
                  <c:v>205</c:v>
                </c:pt>
                <c:pt idx="9">
                  <c:v>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"/>
  <sheetViews>
    <sheetView tabSelected="1" topLeftCell="A8" workbookViewId="0">
      <selection activeCell="P20" sqref="P20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43374</v>
      </c>
      <c r="C3" s="28">
        <v>43405</v>
      </c>
      <c r="D3" s="28">
        <v>43435</v>
      </c>
      <c r="E3" s="28">
        <v>43466</v>
      </c>
      <c r="F3" s="28">
        <v>43497</v>
      </c>
      <c r="G3" s="28">
        <v>43525</v>
      </c>
      <c r="H3" s="28">
        <v>43556</v>
      </c>
      <c r="I3" s="28">
        <v>43586</v>
      </c>
      <c r="J3" s="28">
        <v>43617</v>
      </c>
      <c r="K3" s="28">
        <v>43647</v>
      </c>
      <c r="L3" s="28">
        <v>43678</v>
      </c>
      <c r="M3" s="28">
        <v>43709</v>
      </c>
      <c r="N3" s="28">
        <v>43739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" si="0">C6-B6</f>
        <v>-54</v>
      </c>
      <c r="D5" s="34">
        <f t="shared" ref="D5:E5" si="1">D6-C6</f>
        <v>-14</v>
      </c>
      <c r="E5" s="34">
        <f t="shared" si="1"/>
        <v>20</v>
      </c>
      <c r="F5" s="34">
        <f t="shared" ref="F5" si="2">F6-E6</f>
        <v>-35</v>
      </c>
      <c r="G5" s="34">
        <f t="shared" ref="G5" si="3">G6-F6</f>
        <v>-16</v>
      </c>
      <c r="H5" s="34">
        <f t="shared" ref="H5:N5" si="4">H6-G6</f>
        <v>-6</v>
      </c>
      <c r="I5" s="34">
        <f t="shared" si="4"/>
        <v>-6</v>
      </c>
      <c r="J5" s="34">
        <f t="shared" si="4"/>
        <v>-77</v>
      </c>
      <c r="K5" s="34">
        <f t="shared" si="4"/>
        <v>-18</v>
      </c>
      <c r="L5" s="34">
        <f t="shared" si="4"/>
        <v>34</v>
      </c>
      <c r="M5" s="34">
        <f t="shared" si="4"/>
        <v>-13</v>
      </c>
      <c r="N5" s="34">
        <f t="shared" si="4"/>
        <v>63</v>
      </c>
    </row>
    <row r="6" spans="1:14" ht="15" x14ac:dyDescent="0.25">
      <c r="A6" s="1" t="s">
        <v>9</v>
      </c>
      <c r="B6" s="33">
        <f t="shared" ref="B6:N6" si="5">B20+B34</f>
        <v>1842</v>
      </c>
      <c r="C6" s="33">
        <f t="shared" si="5"/>
        <v>1788</v>
      </c>
      <c r="D6" s="33">
        <f t="shared" si="5"/>
        <v>1774</v>
      </c>
      <c r="E6" s="33">
        <f t="shared" si="5"/>
        <v>1794</v>
      </c>
      <c r="F6" s="33">
        <f t="shared" si="5"/>
        <v>1759</v>
      </c>
      <c r="G6" s="33">
        <f t="shared" si="5"/>
        <v>1743</v>
      </c>
      <c r="H6" s="33">
        <f t="shared" si="5"/>
        <v>1737</v>
      </c>
      <c r="I6" s="33">
        <f t="shared" si="5"/>
        <v>1731</v>
      </c>
      <c r="J6" s="33">
        <f t="shared" si="5"/>
        <v>1654</v>
      </c>
      <c r="K6" s="33">
        <f t="shared" si="5"/>
        <v>1636</v>
      </c>
      <c r="L6" s="33">
        <f t="shared" si="5"/>
        <v>1670</v>
      </c>
      <c r="M6" s="33">
        <f t="shared" si="5"/>
        <v>1657</v>
      </c>
      <c r="N6" s="33">
        <f t="shared" si="5"/>
        <v>1720</v>
      </c>
    </row>
    <row r="7" spans="1:14" ht="15" x14ac:dyDescent="0.25">
      <c r="A7" s="1" t="s">
        <v>10</v>
      </c>
      <c r="B7" s="34">
        <f t="shared" ref="B7:N7" si="6">B21+B35</f>
        <v>46</v>
      </c>
      <c r="C7" s="34">
        <f t="shared" si="6"/>
        <v>41</v>
      </c>
      <c r="D7" s="34">
        <f t="shared" si="6"/>
        <v>38</v>
      </c>
      <c r="E7" s="34">
        <f t="shared" si="6"/>
        <v>36</v>
      </c>
      <c r="F7" s="34">
        <f t="shared" si="6"/>
        <v>37</v>
      </c>
      <c r="G7" s="34">
        <f t="shared" si="6"/>
        <v>46</v>
      </c>
      <c r="H7" s="34">
        <f t="shared" si="6"/>
        <v>48</v>
      </c>
      <c r="I7" s="34">
        <f t="shared" si="6"/>
        <v>58</v>
      </c>
      <c r="J7" s="34">
        <f t="shared" si="6"/>
        <v>48</v>
      </c>
      <c r="K7" s="34">
        <f t="shared" si="6"/>
        <v>49</v>
      </c>
      <c r="L7" s="34">
        <f t="shared" si="6"/>
        <v>43</v>
      </c>
      <c r="M7" s="34">
        <f t="shared" si="6"/>
        <v>48</v>
      </c>
      <c r="N7" s="34">
        <f t="shared" si="6"/>
        <v>49</v>
      </c>
    </row>
    <row r="8" spans="1:14" ht="15" x14ac:dyDescent="0.25">
      <c r="A8" s="2" t="s">
        <v>62</v>
      </c>
      <c r="B8" s="34">
        <f t="shared" ref="B8:N8" si="7">B22+B36</f>
        <v>121</v>
      </c>
      <c r="C8" s="34">
        <f t="shared" si="7"/>
        <v>103</v>
      </c>
      <c r="D8" s="34">
        <f t="shared" si="7"/>
        <v>97</v>
      </c>
      <c r="E8" s="34">
        <f t="shared" si="7"/>
        <v>103</v>
      </c>
      <c r="F8" s="34">
        <f t="shared" si="7"/>
        <v>111</v>
      </c>
      <c r="G8" s="34">
        <f t="shared" si="7"/>
        <v>107</v>
      </c>
      <c r="H8" s="34">
        <f t="shared" si="7"/>
        <v>103</v>
      </c>
      <c r="I8" s="34">
        <f t="shared" si="7"/>
        <v>117</v>
      </c>
      <c r="J8" s="34">
        <f t="shared" si="7"/>
        <v>95</v>
      </c>
      <c r="K8" s="34">
        <f t="shared" si="7"/>
        <v>92</v>
      </c>
      <c r="L8" s="34">
        <f t="shared" si="7"/>
        <v>96</v>
      </c>
      <c r="M8" s="34">
        <f t="shared" si="7"/>
        <v>100</v>
      </c>
      <c r="N8" s="34">
        <f t="shared" si="7"/>
        <v>99</v>
      </c>
    </row>
    <row r="9" spans="1:14" ht="15" x14ac:dyDescent="0.25">
      <c r="A9" s="2" t="s">
        <v>11</v>
      </c>
      <c r="B9" s="34">
        <f t="shared" ref="B9:N9" si="8">B23+B37</f>
        <v>170</v>
      </c>
      <c r="C9" s="34">
        <f t="shared" si="8"/>
        <v>161</v>
      </c>
      <c r="D9" s="34">
        <f t="shared" si="8"/>
        <v>146</v>
      </c>
      <c r="E9" s="34">
        <f t="shared" si="8"/>
        <v>148</v>
      </c>
      <c r="F9" s="34">
        <f t="shared" si="8"/>
        <v>143</v>
      </c>
      <c r="G9" s="34">
        <f t="shared" si="8"/>
        <v>124</v>
      </c>
      <c r="H9" s="34">
        <f t="shared" si="8"/>
        <v>126</v>
      </c>
      <c r="I9" s="34">
        <f t="shared" si="8"/>
        <v>121</v>
      </c>
      <c r="J9" s="34">
        <f t="shared" si="8"/>
        <v>120</v>
      </c>
      <c r="K9" s="34">
        <f t="shared" si="8"/>
        <v>130</v>
      </c>
      <c r="L9" s="34">
        <f t="shared" si="8"/>
        <v>145</v>
      </c>
      <c r="M9" s="34">
        <f t="shared" si="8"/>
        <v>136</v>
      </c>
      <c r="N9" s="34">
        <f t="shared" si="8"/>
        <v>143</v>
      </c>
    </row>
    <row r="10" spans="1:14" ht="15" x14ac:dyDescent="0.25">
      <c r="A10" s="2" t="s">
        <v>12</v>
      </c>
      <c r="B10" s="34">
        <f t="shared" ref="B10:N10" si="9">B24+B38</f>
        <v>210</v>
      </c>
      <c r="C10" s="34">
        <f t="shared" si="9"/>
        <v>209</v>
      </c>
      <c r="D10" s="34">
        <f t="shared" si="9"/>
        <v>202</v>
      </c>
      <c r="E10" s="34">
        <f t="shared" si="9"/>
        <v>211</v>
      </c>
      <c r="F10" s="34">
        <f t="shared" si="9"/>
        <v>206</v>
      </c>
      <c r="G10" s="34">
        <f t="shared" si="9"/>
        <v>208</v>
      </c>
      <c r="H10" s="34">
        <f t="shared" si="9"/>
        <v>198</v>
      </c>
      <c r="I10" s="34">
        <f t="shared" si="9"/>
        <v>184</v>
      </c>
      <c r="J10" s="34">
        <f t="shared" si="9"/>
        <v>182</v>
      </c>
      <c r="K10" s="34">
        <f t="shared" si="9"/>
        <v>184</v>
      </c>
      <c r="L10" s="34">
        <f t="shared" si="9"/>
        <v>191</v>
      </c>
      <c r="M10" s="34">
        <f t="shared" si="9"/>
        <v>179</v>
      </c>
      <c r="N10" s="34">
        <f t="shared" si="9"/>
        <v>195</v>
      </c>
    </row>
    <row r="11" spans="1:14" ht="15" x14ac:dyDescent="0.25">
      <c r="A11" s="2" t="s">
        <v>13</v>
      </c>
      <c r="B11" s="34">
        <f t="shared" ref="B11:N11" si="10">B25+B39</f>
        <v>266</v>
      </c>
      <c r="C11" s="34">
        <f t="shared" si="10"/>
        <v>261</v>
      </c>
      <c r="D11" s="34">
        <f t="shared" si="10"/>
        <v>260</v>
      </c>
      <c r="E11" s="34">
        <f t="shared" si="10"/>
        <v>257</v>
      </c>
      <c r="F11" s="34">
        <f t="shared" si="10"/>
        <v>233</v>
      </c>
      <c r="G11" s="34">
        <f t="shared" si="10"/>
        <v>244</v>
      </c>
      <c r="H11" s="34">
        <f t="shared" si="10"/>
        <v>246</v>
      </c>
      <c r="I11" s="34">
        <f t="shared" si="10"/>
        <v>234</v>
      </c>
      <c r="J11" s="34">
        <f t="shared" si="10"/>
        <v>210</v>
      </c>
      <c r="K11" s="34">
        <f t="shared" si="10"/>
        <v>216</v>
      </c>
      <c r="L11" s="34">
        <f t="shared" si="10"/>
        <v>204</v>
      </c>
      <c r="M11" s="34">
        <f t="shared" si="10"/>
        <v>201</v>
      </c>
      <c r="N11" s="34">
        <f t="shared" si="10"/>
        <v>202</v>
      </c>
    </row>
    <row r="12" spans="1:14" ht="15" x14ac:dyDescent="0.25">
      <c r="A12" s="2" t="s">
        <v>63</v>
      </c>
      <c r="B12" s="34">
        <f t="shared" ref="B12:N12" si="11">B26+B40</f>
        <v>259</v>
      </c>
      <c r="C12" s="34">
        <f t="shared" si="11"/>
        <v>257</v>
      </c>
      <c r="D12" s="34">
        <f t="shared" si="11"/>
        <v>271</v>
      </c>
      <c r="E12" s="34">
        <f t="shared" si="11"/>
        <v>268</v>
      </c>
      <c r="F12" s="34">
        <f t="shared" si="11"/>
        <v>256</v>
      </c>
      <c r="G12" s="34">
        <f t="shared" si="11"/>
        <v>247</v>
      </c>
      <c r="H12" s="34">
        <f t="shared" si="11"/>
        <v>239</v>
      </c>
      <c r="I12" s="34">
        <f t="shared" si="11"/>
        <v>241</v>
      </c>
      <c r="J12" s="34">
        <f t="shared" si="11"/>
        <v>245</v>
      </c>
      <c r="K12" s="34">
        <f t="shared" si="11"/>
        <v>228</v>
      </c>
      <c r="L12" s="34">
        <f t="shared" si="11"/>
        <v>240</v>
      </c>
      <c r="M12" s="34">
        <f t="shared" si="11"/>
        <v>239</v>
      </c>
      <c r="N12" s="34">
        <f t="shared" si="11"/>
        <v>248</v>
      </c>
    </row>
    <row r="13" spans="1:14" ht="15" x14ac:dyDescent="0.25">
      <c r="A13" s="2" t="s">
        <v>14</v>
      </c>
      <c r="B13" s="34">
        <f t="shared" ref="B13:N13" si="12">B27+B41</f>
        <v>227</v>
      </c>
      <c r="C13" s="34">
        <f t="shared" si="12"/>
        <v>227</v>
      </c>
      <c r="D13" s="34">
        <f t="shared" si="12"/>
        <v>228</v>
      </c>
      <c r="E13" s="34">
        <f t="shared" si="12"/>
        <v>230</v>
      </c>
      <c r="F13" s="34">
        <f t="shared" si="12"/>
        <v>229</v>
      </c>
      <c r="G13" s="34">
        <f t="shared" si="12"/>
        <v>234</v>
      </c>
      <c r="H13" s="34">
        <f t="shared" si="12"/>
        <v>235</v>
      </c>
      <c r="I13" s="34">
        <f t="shared" si="12"/>
        <v>227</v>
      </c>
      <c r="J13" s="34">
        <f t="shared" si="12"/>
        <v>221</v>
      </c>
      <c r="K13" s="34">
        <f t="shared" si="12"/>
        <v>216</v>
      </c>
      <c r="L13" s="34">
        <f t="shared" si="12"/>
        <v>215</v>
      </c>
      <c r="M13" s="34">
        <f t="shared" si="12"/>
        <v>220</v>
      </c>
      <c r="N13" s="34">
        <f t="shared" si="12"/>
        <v>225</v>
      </c>
    </row>
    <row r="14" spans="1:14" ht="15" x14ac:dyDescent="0.25">
      <c r="A14" s="2" t="s">
        <v>15</v>
      </c>
      <c r="B14" s="34">
        <f t="shared" ref="B14:N14" si="13">B28+B42</f>
        <v>183</v>
      </c>
      <c r="C14" s="34">
        <f t="shared" si="13"/>
        <v>180</v>
      </c>
      <c r="D14" s="34">
        <f t="shared" si="13"/>
        <v>185</v>
      </c>
      <c r="E14" s="34">
        <f t="shared" si="13"/>
        <v>193</v>
      </c>
      <c r="F14" s="34">
        <f t="shared" si="13"/>
        <v>191</v>
      </c>
      <c r="G14" s="34">
        <f t="shared" si="13"/>
        <v>183</v>
      </c>
      <c r="H14" s="34">
        <f t="shared" si="13"/>
        <v>190</v>
      </c>
      <c r="I14" s="34">
        <f t="shared" si="13"/>
        <v>189</v>
      </c>
      <c r="J14" s="34">
        <f t="shared" si="13"/>
        <v>177</v>
      </c>
      <c r="K14" s="34">
        <f t="shared" si="13"/>
        <v>177</v>
      </c>
      <c r="L14" s="34">
        <f t="shared" si="13"/>
        <v>191</v>
      </c>
      <c r="M14" s="34">
        <f t="shared" si="13"/>
        <v>189</v>
      </c>
      <c r="N14" s="34">
        <f t="shared" si="13"/>
        <v>191</v>
      </c>
    </row>
    <row r="15" spans="1:14" ht="15" x14ac:dyDescent="0.25">
      <c r="A15" s="2" t="s">
        <v>16</v>
      </c>
      <c r="B15" s="34">
        <f t="shared" ref="B15:N15" si="14">B29+B43</f>
        <v>197</v>
      </c>
      <c r="C15" s="34">
        <f t="shared" si="14"/>
        <v>186</v>
      </c>
      <c r="D15" s="34">
        <f t="shared" si="14"/>
        <v>189</v>
      </c>
      <c r="E15" s="34">
        <f t="shared" si="14"/>
        <v>193</v>
      </c>
      <c r="F15" s="34">
        <f t="shared" si="14"/>
        <v>188</v>
      </c>
      <c r="G15" s="34">
        <f t="shared" si="14"/>
        <v>188</v>
      </c>
      <c r="H15" s="34">
        <f t="shared" si="14"/>
        <v>182</v>
      </c>
      <c r="I15" s="34">
        <f t="shared" si="14"/>
        <v>191</v>
      </c>
      <c r="J15" s="34">
        <f t="shared" si="14"/>
        <v>192</v>
      </c>
      <c r="K15" s="34">
        <f t="shared" si="14"/>
        <v>183</v>
      </c>
      <c r="L15" s="34">
        <f t="shared" si="14"/>
        <v>178</v>
      </c>
      <c r="M15" s="34">
        <f t="shared" si="14"/>
        <v>187</v>
      </c>
      <c r="N15" s="34">
        <f t="shared" si="14"/>
        <v>205</v>
      </c>
    </row>
    <row r="16" spans="1:14" ht="15" x14ac:dyDescent="0.25">
      <c r="A16" s="2" t="s">
        <v>64</v>
      </c>
      <c r="B16" s="34">
        <f t="shared" ref="B16:N16" si="15">B30+B44</f>
        <v>163</v>
      </c>
      <c r="C16" s="34">
        <f t="shared" si="15"/>
        <v>163</v>
      </c>
      <c r="D16" s="34">
        <f t="shared" si="15"/>
        <v>158</v>
      </c>
      <c r="E16" s="34">
        <f t="shared" si="15"/>
        <v>155</v>
      </c>
      <c r="F16" s="34">
        <f t="shared" si="15"/>
        <v>165</v>
      </c>
      <c r="G16" s="34">
        <f t="shared" si="15"/>
        <v>162</v>
      </c>
      <c r="H16" s="34">
        <f t="shared" si="15"/>
        <v>170</v>
      </c>
      <c r="I16" s="34">
        <f t="shared" si="15"/>
        <v>169</v>
      </c>
      <c r="J16" s="34">
        <f t="shared" si="15"/>
        <v>164</v>
      </c>
      <c r="K16" s="34">
        <f t="shared" si="15"/>
        <v>161</v>
      </c>
      <c r="L16" s="34">
        <f t="shared" si="15"/>
        <v>167</v>
      </c>
      <c r="M16" s="34">
        <f t="shared" si="15"/>
        <v>158</v>
      </c>
      <c r="N16" s="34">
        <f t="shared" si="15"/>
        <v>163</v>
      </c>
    </row>
    <row r="17" spans="1:14" ht="15" x14ac:dyDescent="0.25"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</row>
    <row r="18" spans="1:14" x14ac:dyDescent="0.2">
      <c r="A18" s="5" t="s">
        <v>1</v>
      </c>
    </row>
    <row r="19" spans="1:14" ht="15" x14ac:dyDescent="0.25">
      <c r="A19" s="5" t="s">
        <v>8</v>
      </c>
      <c r="B19" s="45" t="e">
        <f>B20-#REF!</f>
        <v>#REF!</v>
      </c>
      <c r="C19" s="45">
        <f t="shared" ref="C19" si="16">C20-B20</f>
        <v>-13</v>
      </c>
      <c r="D19" s="45">
        <f t="shared" ref="D19:E19" si="17">D20-C20</f>
        <v>7</v>
      </c>
      <c r="E19" s="45">
        <f t="shared" si="17"/>
        <v>8</v>
      </c>
      <c r="F19" s="45">
        <f t="shared" ref="F19" si="18">F20-E20</f>
        <v>-33</v>
      </c>
      <c r="G19" s="45">
        <f t="shared" ref="G19" si="19">G20-F20</f>
        <v>-16</v>
      </c>
      <c r="H19" s="45">
        <f t="shared" ref="H19:N19" si="20">H20-G20</f>
        <v>6</v>
      </c>
      <c r="I19" s="45">
        <f t="shared" si="20"/>
        <v>7</v>
      </c>
      <c r="J19" s="45">
        <f t="shared" si="20"/>
        <v>-47</v>
      </c>
      <c r="K19" s="45">
        <f t="shared" si="20"/>
        <v>10</v>
      </c>
      <c r="L19" s="45">
        <f t="shared" si="20"/>
        <v>26</v>
      </c>
      <c r="M19" s="45">
        <f t="shared" si="20"/>
        <v>-16</v>
      </c>
      <c r="N19" s="45">
        <f t="shared" si="20"/>
        <v>19</v>
      </c>
    </row>
    <row r="20" spans="1:14" ht="15" x14ac:dyDescent="0.25">
      <c r="A20" s="1" t="s">
        <v>9</v>
      </c>
      <c r="B20" s="46">
        <f t="shared" ref="B20" si="21">SUM(B21:B30)</f>
        <v>689</v>
      </c>
      <c r="C20" s="46">
        <f t="shared" ref="C20:D20" si="22">SUM(C21:C30)</f>
        <v>676</v>
      </c>
      <c r="D20" s="46">
        <f t="shared" si="22"/>
        <v>683</v>
      </c>
      <c r="E20" s="46">
        <f t="shared" ref="E20:H20" si="23">SUM(E21:E30)</f>
        <v>691</v>
      </c>
      <c r="F20" s="46">
        <f t="shared" si="23"/>
        <v>658</v>
      </c>
      <c r="G20" s="46">
        <f t="shared" si="23"/>
        <v>642</v>
      </c>
      <c r="H20" s="46">
        <f t="shared" si="23"/>
        <v>648</v>
      </c>
      <c r="I20" s="46">
        <f t="shared" ref="I20:J20" si="24">SUM(I21:I30)</f>
        <v>655</v>
      </c>
      <c r="J20" s="46">
        <f t="shared" si="24"/>
        <v>608</v>
      </c>
      <c r="K20" s="46">
        <f t="shared" ref="K20:L20" si="25">SUM(K21:K30)</f>
        <v>618</v>
      </c>
      <c r="L20" s="46">
        <f t="shared" si="25"/>
        <v>644</v>
      </c>
      <c r="M20" s="46">
        <f t="shared" ref="M20:N20" si="26">SUM(M21:M30)</f>
        <v>628</v>
      </c>
      <c r="N20" s="46">
        <f t="shared" si="26"/>
        <v>647</v>
      </c>
    </row>
    <row r="21" spans="1:14" x14ac:dyDescent="0.2">
      <c r="A21" s="1" t="s">
        <v>10</v>
      </c>
      <c r="B21" s="31">
        <v>31</v>
      </c>
      <c r="C21" s="31">
        <v>26</v>
      </c>
      <c r="D21" s="31">
        <v>23</v>
      </c>
      <c r="E21" s="31">
        <v>22</v>
      </c>
      <c r="F21" s="31">
        <v>24</v>
      </c>
      <c r="G21" s="31">
        <v>29</v>
      </c>
      <c r="H21" s="31">
        <v>33</v>
      </c>
      <c r="I21" s="31">
        <v>37</v>
      </c>
      <c r="J21" s="31">
        <v>30</v>
      </c>
      <c r="K21" s="31">
        <v>33</v>
      </c>
      <c r="L21" s="31">
        <v>31</v>
      </c>
      <c r="M21" s="31">
        <v>33</v>
      </c>
      <c r="N21" s="31">
        <v>31</v>
      </c>
    </row>
    <row r="22" spans="1:14" x14ac:dyDescent="0.2">
      <c r="A22" s="2" t="s">
        <v>62</v>
      </c>
      <c r="B22" s="31">
        <v>52</v>
      </c>
      <c r="C22" s="31">
        <v>45</v>
      </c>
      <c r="D22" s="31">
        <v>46</v>
      </c>
      <c r="E22" s="31">
        <v>51</v>
      </c>
      <c r="F22" s="31">
        <v>58</v>
      </c>
      <c r="G22" s="31">
        <v>54</v>
      </c>
      <c r="H22" s="31">
        <v>50</v>
      </c>
      <c r="I22" s="31">
        <v>56</v>
      </c>
      <c r="J22" s="31">
        <v>39</v>
      </c>
      <c r="K22" s="31">
        <v>47</v>
      </c>
      <c r="L22" s="31">
        <v>50</v>
      </c>
      <c r="M22" s="31">
        <v>52</v>
      </c>
      <c r="N22" s="31">
        <v>52</v>
      </c>
    </row>
    <row r="23" spans="1:14" x14ac:dyDescent="0.2">
      <c r="A23" s="2" t="s">
        <v>11</v>
      </c>
      <c r="B23" s="31">
        <v>75</v>
      </c>
      <c r="C23" s="31">
        <v>71</v>
      </c>
      <c r="D23" s="31">
        <v>61</v>
      </c>
      <c r="E23" s="31">
        <v>64</v>
      </c>
      <c r="F23" s="31">
        <v>60</v>
      </c>
      <c r="G23" s="31">
        <v>49</v>
      </c>
      <c r="H23" s="31">
        <v>53</v>
      </c>
      <c r="I23" s="31">
        <v>54</v>
      </c>
      <c r="J23" s="31">
        <v>52</v>
      </c>
      <c r="K23" s="31">
        <v>53</v>
      </c>
      <c r="L23" s="31">
        <v>55</v>
      </c>
      <c r="M23" s="31">
        <v>51</v>
      </c>
      <c r="N23" s="31">
        <v>51</v>
      </c>
    </row>
    <row r="24" spans="1:14" x14ac:dyDescent="0.2">
      <c r="A24" s="2" t="s">
        <v>12</v>
      </c>
      <c r="B24" s="31">
        <v>74</v>
      </c>
      <c r="C24" s="31">
        <v>72</v>
      </c>
      <c r="D24" s="31">
        <v>70</v>
      </c>
      <c r="E24" s="31">
        <v>76</v>
      </c>
      <c r="F24" s="31">
        <v>74</v>
      </c>
      <c r="G24" s="31">
        <v>72</v>
      </c>
      <c r="H24" s="31">
        <v>65</v>
      </c>
      <c r="I24" s="31">
        <v>61</v>
      </c>
      <c r="J24" s="31">
        <v>61</v>
      </c>
      <c r="K24" s="31">
        <v>65</v>
      </c>
      <c r="L24" s="31">
        <v>73</v>
      </c>
      <c r="M24" s="31">
        <v>64</v>
      </c>
      <c r="N24" s="31">
        <v>69</v>
      </c>
    </row>
    <row r="25" spans="1:14" x14ac:dyDescent="0.2">
      <c r="A25" s="2" t="s">
        <v>13</v>
      </c>
      <c r="B25" s="31">
        <v>78</v>
      </c>
      <c r="C25" s="31">
        <v>80</v>
      </c>
      <c r="D25" s="31">
        <v>83</v>
      </c>
      <c r="E25" s="31">
        <v>78</v>
      </c>
      <c r="F25" s="31">
        <v>64</v>
      </c>
      <c r="G25" s="31">
        <v>65</v>
      </c>
      <c r="H25" s="31">
        <v>62</v>
      </c>
      <c r="I25" s="31">
        <v>68</v>
      </c>
      <c r="J25" s="31">
        <v>64</v>
      </c>
      <c r="K25" s="31">
        <v>64</v>
      </c>
      <c r="L25" s="31">
        <v>60</v>
      </c>
      <c r="M25" s="31">
        <v>56</v>
      </c>
      <c r="N25" s="31">
        <v>62</v>
      </c>
    </row>
    <row r="26" spans="1:14" x14ac:dyDescent="0.2">
      <c r="A26" s="2" t="s">
        <v>63</v>
      </c>
      <c r="B26" s="31">
        <v>77</v>
      </c>
      <c r="C26" s="31">
        <v>79</v>
      </c>
      <c r="D26" s="31">
        <v>85</v>
      </c>
      <c r="E26" s="31">
        <v>80</v>
      </c>
      <c r="F26" s="31">
        <v>69</v>
      </c>
      <c r="G26" s="31">
        <v>66</v>
      </c>
      <c r="H26" s="31">
        <v>69</v>
      </c>
      <c r="I26" s="31">
        <v>65</v>
      </c>
      <c r="J26" s="31">
        <v>66</v>
      </c>
      <c r="K26" s="31">
        <v>64</v>
      </c>
      <c r="L26" s="31">
        <v>71</v>
      </c>
      <c r="M26" s="31">
        <v>66</v>
      </c>
      <c r="N26" s="31">
        <v>70</v>
      </c>
    </row>
    <row r="27" spans="1:14" x14ac:dyDescent="0.2">
      <c r="A27" s="2" t="s">
        <v>14</v>
      </c>
      <c r="B27" s="31">
        <v>87</v>
      </c>
      <c r="C27" s="31">
        <v>91</v>
      </c>
      <c r="D27" s="31">
        <v>100</v>
      </c>
      <c r="E27" s="31">
        <v>102</v>
      </c>
      <c r="F27" s="31">
        <v>95</v>
      </c>
      <c r="G27" s="31">
        <v>97</v>
      </c>
      <c r="H27" s="31">
        <v>98</v>
      </c>
      <c r="I27" s="31">
        <v>89</v>
      </c>
      <c r="J27" s="31">
        <v>82</v>
      </c>
      <c r="K27" s="31">
        <v>84</v>
      </c>
      <c r="L27" s="31">
        <v>87</v>
      </c>
      <c r="M27" s="31">
        <v>85</v>
      </c>
      <c r="N27" s="31">
        <v>89</v>
      </c>
    </row>
    <row r="28" spans="1:14" x14ac:dyDescent="0.2">
      <c r="A28" s="2" t="s">
        <v>15</v>
      </c>
      <c r="B28" s="31">
        <v>59</v>
      </c>
      <c r="C28" s="31">
        <v>59</v>
      </c>
      <c r="D28" s="31">
        <v>67</v>
      </c>
      <c r="E28" s="31">
        <v>65</v>
      </c>
      <c r="F28" s="31">
        <v>66</v>
      </c>
      <c r="G28" s="31">
        <v>66</v>
      </c>
      <c r="H28" s="31">
        <v>69</v>
      </c>
      <c r="I28" s="31">
        <v>70</v>
      </c>
      <c r="J28" s="31">
        <v>63</v>
      </c>
      <c r="K28" s="31">
        <v>66</v>
      </c>
      <c r="L28" s="31">
        <v>73</v>
      </c>
      <c r="M28" s="31">
        <v>73</v>
      </c>
      <c r="N28" s="31">
        <v>73</v>
      </c>
    </row>
    <row r="29" spans="1:14" x14ac:dyDescent="0.2">
      <c r="A29" s="2" t="s">
        <v>16</v>
      </c>
      <c r="B29" s="31">
        <v>92</v>
      </c>
      <c r="C29" s="31">
        <v>87</v>
      </c>
      <c r="D29" s="31">
        <v>85</v>
      </c>
      <c r="E29" s="31">
        <v>88</v>
      </c>
      <c r="F29" s="31">
        <v>81</v>
      </c>
      <c r="G29" s="31">
        <v>79</v>
      </c>
      <c r="H29" s="31">
        <v>75</v>
      </c>
      <c r="I29" s="31">
        <v>80</v>
      </c>
      <c r="J29" s="31">
        <v>80</v>
      </c>
      <c r="K29" s="31">
        <v>76</v>
      </c>
      <c r="L29" s="31">
        <v>76</v>
      </c>
      <c r="M29" s="31">
        <v>84</v>
      </c>
      <c r="N29" s="31">
        <v>86</v>
      </c>
    </row>
    <row r="30" spans="1:14" x14ac:dyDescent="0.2">
      <c r="A30" s="2" t="s">
        <v>64</v>
      </c>
      <c r="B30" s="31">
        <v>64</v>
      </c>
      <c r="C30" s="31">
        <v>66</v>
      </c>
      <c r="D30" s="31">
        <v>63</v>
      </c>
      <c r="E30" s="31">
        <v>65</v>
      </c>
      <c r="F30" s="31">
        <v>67</v>
      </c>
      <c r="G30" s="31">
        <v>65</v>
      </c>
      <c r="H30" s="31">
        <v>74</v>
      </c>
      <c r="I30" s="31">
        <v>75</v>
      </c>
      <c r="J30" s="31">
        <v>71</v>
      </c>
      <c r="K30" s="31">
        <v>66</v>
      </c>
      <c r="L30" s="31">
        <v>68</v>
      </c>
      <c r="M30" s="31">
        <v>64</v>
      </c>
      <c r="N30" s="31">
        <v>64</v>
      </c>
    </row>
    <row r="32" spans="1:14" x14ac:dyDescent="0.2">
      <c r="A32" s="5" t="s">
        <v>2</v>
      </c>
    </row>
    <row r="33" spans="1:14" ht="15" x14ac:dyDescent="0.25">
      <c r="A33" s="5" t="s">
        <v>8</v>
      </c>
      <c r="B33" s="45" t="e">
        <f>B34-#REF!</f>
        <v>#REF!</v>
      </c>
      <c r="C33" s="45">
        <f t="shared" ref="C33" si="27">C34-B34</f>
        <v>-41</v>
      </c>
      <c r="D33" s="45">
        <f t="shared" ref="D33:E33" si="28">D34-C34</f>
        <v>-21</v>
      </c>
      <c r="E33" s="45">
        <f t="shared" si="28"/>
        <v>12</v>
      </c>
      <c r="F33" s="45">
        <f t="shared" ref="F33" si="29">F34-E34</f>
        <v>-2</v>
      </c>
      <c r="G33" s="45">
        <f t="shared" ref="G33" si="30">G34-F34</f>
        <v>0</v>
      </c>
      <c r="H33" s="45">
        <f t="shared" ref="H33:N33" si="31">H34-G34</f>
        <v>-12</v>
      </c>
      <c r="I33" s="45">
        <f t="shared" si="31"/>
        <v>-13</v>
      </c>
      <c r="J33" s="45">
        <f t="shared" si="31"/>
        <v>-30</v>
      </c>
      <c r="K33" s="45">
        <f t="shared" si="31"/>
        <v>-28</v>
      </c>
      <c r="L33" s="45">
        <f t="shared" si="31"/>
        <v>8</v>
      </c>
      <c r="M33" s="45">
        <f t="shared" si="31"/>
        <v>3</v>
      </c>
      <c r="N33" s="45">
        <f t="shared" si="31"/>
        <v>44</v>
      </c>
    </row>
    <row r="34" spans="1:14" ht="15" x14ac:dyDescent="0.25">
      <c r="A34" s="1" t="s">
        <v>9</v>
      </c>
      <c r="B34" s="46">
        <f t="shared" ref="B34" si="32">SUM(B35:B44)</f>
        <v>1153</v>
      </c>
      <c r="C34" s="46">
        <f t="shared" ref="C34:D34" si="33">SUM(C35:C44)</f>
        <v>1112</v>
      </c>
      <c r="D34" s="46">
        <f t="shared" si="33"/>
        <v>1091</v>
      </c>
      <c r="E34" s="46">
        <f t="shared" ref="E34:H34" si="34">SUM(E35:E44)</f>
        <v>1103</v>
      </c>
      <c r="F34" s="46">
        <f t="shared" si="34"/>
        <v>1101</v>
      </c>
      <c r="G34" s="46">
        <f t="shared" si="34"/>
        <v>1101</v>
      </c>
      <c r="H34" s="46">
        <f t="shared" si="34"/>
        <v>1089</v>
      </c>
      <c r="I34" s="46">
        <f t="shared" ref="I34:J34" si="35">SUM(I35:I44)</f>
        <v>1076</v>
      </c>
      <c r="J34" s="46">
        <f t="shared" si="35"/>
        <v>1046</v>
      </c>
      <c r="K34" s="46">
        <f t="shared" ref="K34:L34" si="36">SUM(K35:K44)</f>
        <v>1018</v>
      </c>
      <c r="L34" s="46">
        <f t="shared" si="36"/>
        <v>1026</v>
      </c>
      <c r="M34" s="46">
        <f t="shared" ref="M34:N34" si="37">SUM(M35:M44)</f>
        <v>1029</v>
      </c>
      <c r="N34" s="46">
        <f t="shared" si="37"/>
        <v>1073</v>
      </c>
    </row>
    <row r="35" spans="1:14" x14ac:dyDescent="0.2">
      <c r="A35" s="1" t="s">
        <v>10</v>
      </c>
      <c r="B35" s="31">
        <v>15</v>
      </c>
      <c r="C35" s="31">
        <v>15</v>
      </c>
      <c r="D35" s="31">
        <v>15</v>
      </c>
      <c r="E35" s="31">
        <v>14</v>
      </c>
      <c r="F35" s="31">
        <v>13</v>
      </c>
      <c r="G35" s="31">
        <v>17</v>
      </c>
      <c r="H35" s="31">
        <v>15</v>
      </c>
      <c r="I35" s="31">
        <v>21</v>
      </c>
      <c r="J35" s="31">
        <v>18</v>
      </c>
      <c r="K35" s="31">
        <v>16</v>
      </c>
      <c r="L35" s="31">
        <v>12</v>
      </c>
      <c r="M35" s="31">
        <v>15</v>
      </c>
      <c r="N35" s="31">
        <v>18</v>
      </c>
    </row>
    <row r="36" spans="1:14" x14ac:dyDescent="0.2">
      <c r="A36" s="2" t="s">
        <v>62</v>
      </c>
      <c r="B36" s="31">
        <v>69</v>
      </c>
      <c r="C36" s="31">
        <v>58</v>
      </c>
      <c r="D36" s="31">
        <v>51</v>
      </c>
      <c r="E36" s="31">
        <v>52</v>
      </c>
      <c r="F36" s="31">
        <v>53</v>
      </c>
      <c r="G36" s="31">
        <v>53</v>
      </c>
      <c r="H36" s="31">
        <v>53</v>
      </c>
      <c r="I36" s="31">
        <v>61</v>
      </c>
      <c r="J36" s="31">
        <v>56</v>
      </c>
      <c r="K36" s="31">
        <v>45</v>
      </c>
      <c r="L36" s="31">
        <v>46</v>
      </c>
      <c r="M36" s="31">
        <v>48</v>
      </c>
      <c r="N36" s="31">
        <v>47</v>
      </c>
    </row>
    <row r="37" spans="1:14" x14ac:dyDescent="0.2">
      <c r="A37" s="2" t="s">
        <v>11</v>
      </c>
      <c r="B37" s="31">
        <v>95</v>
      </c>
      <c r="C37" s="31">
        <v>90</v>
      </c>
      <c r="D37" s="31">
        <v>85</v>
      </c>
      <c r="E37" s="31">
        <v>84</v>
      </c>
      <c r="F37" s="31">
        <v>83</v>
      </c>
      <c r="G37" s="31">
        <v>75</v>
      </c>
      <c r="H37" s="31">
        <v>73</v>
      </c>
      <c r="I37" s="31">
        <v>67</v>
      </c>
      <c r="J37" s="31">
        <v>68</v>
      </c>
      <c r="K37" s="31">
        <v>77</v>
      </c>
      <c r="L37" s="31">
        <v>90</v>
      </c>
      <c r="M37" s="31">
        <v>85</v>
      </c>
      <c r="N37" s="31">
        <v>92</v>
      </c>
    </row>
    <row r="38" spans="1:14" x14ac:dyDescent="0.2">
      <c r="A38" s="2" t="s">
        <v>12</v>
      </c>
      <c r="B38" s="31">
        <v>136</v>
      </c>
      <c r="C38" s="31">
        <v>137</v>
      </c>
      <c r="D38" s="31">
        <v>132</v>
      </c>
      <c r="E38" s="31">
        <v>135</v>
      </c>
      <c r="F38" s="31">
        <v>132</v>
      </c>
      <c r="G38" s="31">
        <v>136</v>
      </c>
      <c r="H38" s="31">
        <v>133</v>
      </c>
      <c r="I38" s="31">
        <v>123</v>
      </c>
      <c r="J38" s="31">
        <v>121</v>
      </c>
      <c r="K38" s="31">
        <v>119</v>
      </c>
      <c r="L38" s="31">
        <v>118</v>
      </c>
      <c r="M38" s="31">
        <v>115</v>
      </c>
      <c r="N38" s="31">
        <v>126</v>
      </c>
    </row>
    <row r="39" spans="1:14" x14ac:dyDescent="0.2">
      <c r="A39" s="2" t="s">
        <v>13</v>
      </c>
      <c r="B39" s="31">
        <v>188</v>
      </c>
      <c r="C39" s="31">
        <v>181</v>
      </c>
      <c r="D39" s="31">
        <v>177</v>
      </c>
      <c r="E39" s="31">
        <v>179</v>
      </c>
      <c r="F39" s="31">
        <v>169</v>
      </c>
      <c r="G39" s="31">
        <v>179</v>
      </c>
      <c r="H39" s="31">
        <v>184</v>
      </c>
      <c r="I39" s="31">
        <v>166</v>
      </c>
      <c r="J39" s="31">
        <v>146</v>
      </c>
      <c r="K39" s="31">
        <v>152</v>
      </c>
      <c r="L39" s="31">
        <v>144</v>
      </c>
      <c r="M39" s="31">
        <v>145</v>
      </c>
      <c r="N39" s="31">
        <v>140</v>
      </c>
    </row>
    <row r="40" spans="1:14" x14ac:dyDescent="0.2">
      <c r="A40" s="2" t="s">
        <v>63</v>
      </c>
      <c r="B40" s="31">
        <v>182</v>
      </c>
      <c r="C40" s="31">
        <v>178</v>
      </c>
      <c r="D40" s="31">
        <v>186</v>
      </c>
      <c r="E40" s="31">
        <v>188</v>
      </c>
      <c r="F40" s="31">
        <v>187</v>
      </c>
      <c r="G40" s="31">
        <v>181</v>
      </c>
      <c r="H40" s="31">
        <v>170</v>
      </c>
      <c r="I40" s="31">
        <v>176</v>
      </c>
      <c r="J40" s="31">
        <v>179</v>
      </c>
      <c r="K40" s="31">
        <v>164</v>
      </c>
      <c r="L40" s="31">
        <v>169</v>
      </c>
      <c r="M40" s="31">
        <v>173</v>
      </c>
      <c r="N40" s="31">
        <v>178</v>
      </c>
    </row>
    <row r="41" spans="1:14" x14ac:dyDescent="0.2">
      <c r="A41" s="2" t="s">
        <v>14</v>
      </c>
      <c r="B41" s="31">
        <v>140</v>
      </c>
      <c r="C41" s="31">
        <v>136</v>
      </c>
      <c r="D41" s="31">
        <v>128</v>
      </c>
      <c r="E41" s="31">
        <v>128</v>
      </c>
      <c r="F41" s="31">
        <v>134</v>
      </c>
      <c r="G41" s="31">
        <v>137</v>
      </c>
      <c r="H41" s="31">
        <v>137</v>
      </c>
      <c r="I41" s="31">
        <v>138</v>
      </c>
      <c r="J41" s="31">
        <v>139</v>
      </c>
      <c r="K41" s="31">
        <v>132</v>
      </c>
      <c r="L41" s="31">
        <v>128</v>
      </c>
      <c r="M41" s="31">
        <v>135</v>
      </c>
      <c r="N41" s="31">
        <v>136</v>
      </c>
    </row>
    <row r="42" spans="1:14" x14ac:dyDescent="0.2">
      <c r="A42" s="2" t="s">
        <v>15</v>
      </c>
      <c r="B42" s="31">
        <v>124</v>
      </c>
      <c r="C42" s="31">
        <v>121</v>
      </c>
      <c r="D42" s="31">
        <v>118</v>
      </c>
      <c r="E42" s="31">
        <v>128</v>
      </c>
      <c r="F42" s="31">
        <v>125</v>
      </c>
      <c r="G42" s="31">
        <v>117</v>
      </c>
      <c r="H42" s="31">
        <v>121</v>
      </c>
      <c r="I42" s="31">
        <v>119</v>
      </c>
      <c r="J42" s="31">
        <v>114</v>
      </c>
      <c r="K42" s="31">
        <v>111</v>
      </c>
      <c r="L42" s="31">
        <v>118</v>
      </c>
      <c r="M42" s="31">
        <v>116</v>
      </c>
      <c r="N42" s="31">
        <v>118</v>
      </c>
    </row>
    <row r="43" spans="1:14" x14ac:dyDescent="0.2">
      <c r="A43" s="2" t="s">
        <v>16</v>
      </c>
      <c r="B43" s="31">
        <v>105</v>
      </c>
      <c r="C43" s="31">
        <v>99</v>
      </c>
      <c r="D43" s="31">
        <v>104</v>
      </c>
      <c r="E43" s="31">
        <v>105</v>
      </c>
      <c r="F43" s="31">
        <v>107</v>
      </c>
      <c r="G43" s="31">
        <v>109</v>
      </c>
      <c r="H43" s="31">
        <v>107</v>
      </c>
      <c r="I43" s="31">
        <v>111</v>
      </c>
      <c r="J43" s="31">
        <v>112</v>
      </c>
      <c r="K43" s="31">
        <v>107</v>
      </c>
      <c r="L43" s="31">
        <v>102</v>
      </c>
      <c r="M43" s="31">
        <v>103</v>
      </c>
      <c r="N43" s="31">
        <v>119</v>
      </c>
    </row>
    <row r="44" spans="1:14" x14ac:dyDescent="0.2">
      <c r="A44" s="2" t="s">
        <v>64</v>
      </c>
      <c r="B44" s="31">
        <v>99</v>
      </c>
      <c r="C44" s="31">
        <v>97</v>
      </c>
      <c r="D44" s="31">
        <v>95</v>
      </c>
      <c r="E44" s="31">
        <v>90</v>
      </c>
      <c r="F44" s="31">
        <v>98</v>
      </c>
      <c r="G44" s="31">
        <v>97</v>
      </c>
      <c r="H44" s="31">
        <v>96</v>
      </c>
      <c r="I44" s="31">
        <v>94</v>
      </c>
      <c r="J44" s="31">
        <v>93</v>
      </c>
      <c r="K44" s="31">
        <v>95</v>
      </c>
      <c r="L44" s="31">
        <v>99</v>
      </c>
      <c r="M44" s="31">
        <v>94</v>
      </c>
      <c r="N44" s="31">
        <v>99</v>
      </c>
    </row>
    <row r="46" spans="1:14" x14ac:dyDescent="0.2">
      <c r="A46" s="5" t="s">
        <v>17</v>
      </c>
    </row>
    <row r="47" spans="1:14" x14ac:dyDescent="0.2">
      <c r="A47" s="5"/>
    </row>
    <row r="48" spans="1:14" x14ac:dyDescent="0.2">
      <c r="A48" s="1" t="s">
        <v>18</v>
      </c>
      <c r="B48" s="32"/>
      <c r="C48" s="32"/>
      <c r="D48" s="32">
        <v>0.14449999999999999</v>
      </c>
      <c r="E48" s="32"/>
      <c r="F48" s="32"/>
      <c r="G48" s="32">
        <v>0.14699999999999999</v>
      </c>
      <c r="H48" s="32"/>
      <c r="I48" s="32"/>
      <c r="J48" s="32">
        <v>0.14019999999999999</v>
      </c>
      <c r="K48" s="32"/>
      <c r="L48" s="32"/>
      <c r="M48" s="32">
        <v>0.13919999999999999</v>
      </c>
      <c r="N48" s="32"/>
    </row>
    <row r="49" spans="1:14" x14ac:dyDescent="0.2">
      <c r="A49" s="1" t="s">
        <v>19</v>
      </c>
      <c r="B49" s="32"/>
      <c r="C49" s="32"/>
      <c r="D49" s="32">
        <v>0.1154</v>
      </c>
      <c r="E49" s="32"/>
      <c r="F49" s="32"/>
      <c r="G49" s="32">
        <v>0.11700000000000001</v>
      </c>
      <c r="H49" s="32"/>
      <c r="I49" s="32"/>
      <c r="J49" s="32">
        <v>0.10539999999999999</v>
      </c>
      <c r="K49" s="32"/>
      <c r="L49" s="32"/>
      <c r="M49" s="32">
        <v>0.1026</v>
      </c>
      <c r="N49" s="32"/>
    </row>
    <row r="50" spans="1:14" x14ac:dyDescent="0.2">
      <c r="A50" s="1" t="s">
        <v>20</v>
      </c>
      <c r="B50" s="32"/>
      <c r="C50" s="32"/>
      <c r="D50" s="32">
        <v>0.1182</v>
      </c>
      <c r="E50" s="32"/>
      <c r="F50" s="32"/>
      <c r="G50" s="32">
        <v>0.11219999999999999</v>
      </c>
      <c r="H50" s="32"/>
      <c r="I50" s="32"/>
      <c r="J50" s="32">
        <v>0.105</v>
      </c>
      <c r="K50" s="32"/>
      <c r="L50" s="32"/>
      <c r="M50" s="32">
        <v>0.1055</v>
      </c>
      <c r="N50" s="32"/>
    </row>
  </sheetData>
  <phoneticPr fontId="0" type="noConversion"/>
  <pageMargins left="0.15748031496062992" right="0.15748031496062992" top="0.47244094488188981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B1"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8" width="7.28515625" style="47" customWidth="1"/>
    <col min="9" max="14" width="7.28515625" style="49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43374</v>
      </c>
      <c r="C3" s="28">
        <v>43405</v>
      </c>
      <c r="D3" s="28">
        <v>43435</v>
      </c>
      <c r="E3" s="28">
        <v>43466</v>
      </c>
      <c r="F3" s="28">
        <v>43497</v>
      </c>
      <c r="G3" s="28">
        <v>43525</v>
      </c>
      <c r="H3" s="28">
        <v>43556</v>
      </c>
      <c r="I3" s="28">
        <v>43586</v>
      </c>
      <c r="J3" s="28">
        <v>43617</v>
      </c>
      <c r="K3" s="28">
        <v>43647</v>
      </c>
      <c r="L3" s="28">
        <v>43678</v>
      </c>
      <c r="M3" s="28">
        <v>43709</v>
      </c>
      <c r="N3" s="28">
        <v>43739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1">
        <v>120</v>
      </c>
      <c r="C5" s="51">
        <v>122</v>
      </c>
      <c r="D5" s="51">
        <v>118</v>
      </c>
      <c r="E5" s="51">
        <v>130</v>
      </c>
      <c r="F5" s="50">
        <v>118</v>
      </c>
      <c r="G5" s="50">
        <v>120</v>
      </c>
      <c r="H5" s="50">
        <v>122</v>
      </c>
      <c r="I5" s="52">
        <v>117</v>
      </c>
      <c r="J5" s="52">
        <v>107</v>
      </c>
      <c r="K5" s="52">
        <v>97</v>
      </c>
      <c r="L5" s="52">
        <v>98</v>
      </c>
      <c r="M5" s="52">
        <v>102</v>
      </c>
      <c r="N5" s="52">
        <v>103</v>
      </c>
    </row>
    <row r="6" spans="1:14" ht="18" customHeight="1" x14ac:dyDescent="0.2">
      <c r="A6" s="16" t="s">
        <v>22</v>
      </c>
      <c r="B6" s="51">
        <v>796</v>
      </c>
      <c r="C6" s="51">
        <v>778</v>
      </c>
      <c r="D6" s="51">
        <v>762</v>
      </c>
      <c r="E6" s="51">
        <v>732</v>
      </c>
      <c r="F6" s="50">
        <v>724</v>
      </c>
      <c r="G6" s="50">
        <v>729</v>
      </c>
      <c r="H6" s="50">
        <v>752</v>
      </c>
      <c r="I6" s="52">
        <v>737</v>
      </c>
      <c r="J6" s="52">
        <v>693</v>
      </c>
      <c r="K6" s="52">
        <v>680</v>
      </c>
      <c r="L6" s="52">
        <v>707</v>
      </c>
      <c r="M6" s="52">
        <v>676</v>
      </c>
      <c r="N6" s="52">
        <v>702</v>
      </c>
    </row>
    <row r="7" spans="1:14" ht="18" customHeight="1" x14ac:dyDescent="0.2">
      <c r="A7" s="16" t="s">
        <v>23</v>
      </c>
      <c r="B7" s="51">
        <v>0</v>
      </c>
      <c r="C7" s="51">
        <v>0</v>
      </c>
      <c r="D7" s="51">
        <v>0</v>
      </c>
      <c r="E7" s="51">
        <v>0</v>
      </c>
      <c r="F7" s="50">
        <v>0</v>
      </c>
      <c r="G7" s="50">
        <v>1</v>
      </c>
      <c r="H7" s="50">
        <v>0</v>
      </c>
      <c r="I7" s="52">
        <v>0</v>
      </c>
      <c r="J7" s="52">
        <v>0</v>
      </c>
      <c r="K7" s="52">
        <v>1</v>
      </c>
      <c r="L7" s="52">
        <v>1</v>
      </c>
      <c r="M7" s="52">
        <v>1</v>
      </c>
      <c r="N7" s="52">
        <v>1</v>
      </c>
    </row>
    <row r="8" spans="1:14" ht="18" customHeight="1" x14ac:dyDescent="0.2">
      <c r="A8" s="16" t="s">
        <v>24</v>
      </c>
      <c r="B8" s="51">
        <v>99</v>
      </c>
      <c r="C8" s="51">
        <v>96</v>
      </c>
      <c r="D8" s="51">
        <v>93</v>
      </c>
      <c r="E8" s="51">
        <v>100</v>
      </c>
      <c r="F8" s="50">
        <v>90</v>
      </c>
      <c r="G8" s="50">
        <v>88</v>
      </c>
      <c r="H8" s="50">
        <v>83</v>
      </c>
      <c r="I8" s="52">
        <v>80</v>
      </c>
      <c r="J8" s="52">
        <v>76</v>
      </c>
      <c r="K8" s="52">
        <v>78</v>
      </c>
      <c r="L8" s="52">
        <v>81</v>
      </c>
      <c r="M8" s="52">
        <v>80</v>
      </c>
      <c r="N8" s="52">
        <v>88</v>
      </c>
    </row>
    <row r="9" spans="1:14" ht="18" customHeight="1" x14ac:dyDescent="0.2">
      <c r="A9" s="16" t="s">
        <v>25</v>
      </c>
      <c r="B9" s="51">
        <v>261</v>
      </c>
      <c r="C9" s="51">
        <v>250</v>
      </c>
      <c r="D9" s="51">
        <v>262</v>
      </c>
      <c r="E9" s="51">
        <v>277</v>
      </c>
      <c r="F9" s="50">
        <v>289</v>
      </c>
      <c r="G9" s="50">
        <v>280</v>
      </c>
      <c r="H9" s="50">
        <v>249</v>
      </c>
      <c r="I9" s="52">
        <v>255</v>
      </c>
      <c r="J9" s="52">
        <v>244</v>
      </c>
      <c r="K9" s="52">
        <v>237</v>
      </c>
      <c r="L9" s="52">
        <v>229</v>
      </c>
      <c r="M9" s="52">
        <v>252</v>
      </c>
      <c r="N9" s="52">
        <v>261</v>
      </c>
    </row>
    <row r="10" spans="1:14" ht="18" customHeight="1" x14ac:dyDescent="0.2">
      <c r="A10" s="16" t="s">
        <v>26</v>
      </c>
      <c r="B10" s="51">
        <v>2</v>
      </c>
      <c r="C10" s="51">
        <v>3</v>
      </c>
      <c r="D10" s="51">
        <v>2</v>
      </c>
      <c r="E10" s="51">
        <v>2</v>
      </c>
      <c r="F10" s="50">
        <v>2</v>
      </c>
      <c r="G10" s="50">
        <v>3</v>
      </c>
      <c r="H10" s="50">
        <v>2</v>
      </c>
      <c r="I10" s="52">
        <v>4</v>
      </c>
      <c r="J10" s="52">
        <v>4</v>
      </c>
      <c r="K10" s="52">
        <v>5</v>
      </c>
      <c r="L10" s="52">
        <v>3</v>
      </c>
      <c r="M10" s="52">
        <v>4</v>
      </c>
      <c r="N10" s="52">
        <v>3</v>
      </c>
    </row>
    <row r="11" spans="1:14" ht="18" customHeight="1" x14ac:dyDescent="0.2">
      <c r="A11" s="16" t="s">
        <v>27</v>
      </c>
      <c r="B11" s="51">
        <v>151</v>
      </c>
      <c r="C11" s="51">
        <v>145</v>
      </c>
      <c r="D11" s="51">
        <v>151</v>
      </c>
      <c r="E11" s="51">
        <v>165</v>
      </c>
      <c r="F11" s="50">
        <v>156</v>
      </c>
      <c r="G11" s="50">
        <v>156</v>
      </c>
      <c r="H11" s="50">
        <v>150</v>
      </c>
      <c r="I11" s="52">
        <v>162</v>
      </c>
      <c r="J11" s="52">
        <v>151</v>
      </c>
      <c r="K11" s="52">
        <v>151</v>
      </c>
      <c r="L11" s="52">
        <v>147</v>
      </c>
      <c r="M11" s="52">
        <v>153</v>
      </c>
      <c r="N11" s="52">
        <v>157</v>
      </c>
    </row>
    <row r="12" spans="1:14" ht="18" customHeight="1" x14ac:dyDescent="0.2">
      <c r="A12" s="16" t="s">
        <v>28</v>
      </c>
      <c r="B12" s="51">
        <v>112</v>
      </c>
      <c r="C12" s="51">
        <v>110</v>
      </c>
      <c r="D12" s="51">
        <v>103</v>
      </c>
      <c r="E12" s="51">
        <v>98</v>
      </c>
      <c r="F12" s="50">
        <v>100</v>
      </c>
      <c r="G12" s="50">
        <v>93</v>
      </c>
      <c r="H12" s="50">
        <v>103</v>
      </c>
      <c r="I12" s="52">
        <v>104</v>
      </c>
      <c r="J12" s="52">
        <v>112</v>
      </c>
      <c r="K12" s="52">
        <v>101</v>
      </c>
      <c r="L12" s="52">
        <v>110</v>
      </c>
      <c r="M12" s="52">
        <v>107</v>
      </c>
      <c r="N12" s="52">
        <v>135</v>
      </c>
    </row>
    <row r="13" spans="1:14" ht="18" customHeight="1" x14ac:dyDescent="0.2">
      <c r="A13" s="16" t="s">
        <v>29</v>
      </c>
      <c r="B13" s="51">
        <v>0</v>
      </c>
      <c r="C13" s="51">
        <v>0</v>
      </c>
      <c r="D13" s="51">
        <v>0</v>
      </c>
      <c r="E13" s="51">
        <v>0</v>
      </c>
      <c r="F13" s="50">
        <v>0</v>
      </c>
      <c r="G13" s="50">
        <v>0</v>
      </c>
      <c r="H13" s="50">
        <v>0</v>
      </c>
      <c r="I13" s="52">
        <v>0</v>
      </c>
      <c r="J13" s="52">
        <v>1</v>
      </c>
      <c r="K13" s="52">
        <v>1</v>
      </c>
      <c r="L13" s="52">
        <v>1</v>
      </c>
      <c r="M13" s="52">
        <v>3</v>
      </c>
      <c r="N13" s="52">
        <v>1</v>
      </c>
    </row>
    <row r="14" spans="1:14" ht="18" customHeight="1" x14ac:dyDescent="0.2">
      <c r="A14" s="16" t="s">
        <v>53</v>
      </c>
      <c r="B14" s="51">
        <v>1</v>
      </c>
      <c r="C14" s="51">
        <v>1</v>
      </c>
      <c r="D14" s="51">
        <v>1</v>
      </c>
      <c r="E14" s="51">
        <v>1</v>
      </c>
      <c r="F14" s="50">
        <v>1</v>
      </c>
      <c r="G14" s="50">
        <v>1</v>
      </c>
      <c r="H14" s="50">
        <v>0</v>
      </c>
      <c r="I14" s="52">
        <v>0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</row>
    <row r="15" spans="1:14" ht="18" customHeight="1" x14ac:dyDescent="0.2">
      <c r="A15" s="16" t="s">
        <v>56</v>
      </c>
      <c r="B15" s="51">
        <v>118</v>
      </c>
      <c r="C15" s="51">
        <v>107</v>
      </c>
      <c r="D15" s="51">
        <v>112</v>
      </c>
      <c r="E15" s="51">
        <v>115</v>
      </c>
      <c r="F15" s="50">
        <v>112</v>
      </c>
      <c r="G15" s="50">
        <v>104</v>
      </c>
      <c r="H15" s="50">
        <v>101</v>
      </c>
      <c r="I15" s="52">
        <v>101</v>
      </c>
      <c r="J15" s="52">
        <v>90</v>
      </c>
      <c r="K15" s="52">
        <v>97</v>
      </c>
      <c r="L15" s="52">
        <v>106</v>
      </c>
      <c r="M15" s="52">
        <v>96</v>
      </c>
      <c r="N15" s="52">
        <v>91</v>
      </c>
    </row>
    <row r="16" spans="1:14" ht="18" customHeight="1" x14ac:dyDescent="0.2">
      <c r="A16" s="16" t="s">
        <v>30</v>
      </c>
      <c r="B16" s="51">
        <v>0</v>
      </c>
      <c r="C16" s="51">
        <v>0</v>
      </c>
      <c r="D16" s="51">
        <v>0</v>
      </c>
      <c r="E16" s="51">
        <v>0</v>
      </c>
      <c r="F16" s="50">
        <v>0</v>
      </c>
      <c r="G16" s="50">
        <v>0</v>
      </c>
      <c r="H16" s="50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</row>
    <row r="17" spans="1:14" ht="18" customHeight="1" x14ac:dyDescent="0.2">
      <c r="A17" s="16" t="s">
        <v>31</v>
      </c>
      <c r="B17" s="51">
        <v>0</v>
      </c>
      <c r="C17" s="51">
        <v>0</v>
      </c>
      <c r="D17" s="51">
        <v>0</v>
      </c>
      <c r="E17" s="51">
        <v>0</v>
      </c>
      <c r="F17" s="50">
        <v>0</v>
      </c>
      <c r="G17" s="50">
        <v>0</v>
      </c>
      <c r="H17" s="50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</row>
    <row r="18" spans="1:14" ht="18" customHeight="1" x14ac:dyDescent="0.2">
      <c r="A18" s="16" t="s">
        <v>32</v>
      </c>
      <c r="B18" s="51">
        <v>55</v>
      </c>
      <c r="C18" s="51">
        <v>56</v>
      </c>
      <c r="D18" s="51">
        <v>55</v>
      </c>
      <c r="E18" s="51">
        <v>57</v>
      </c>
      <c r="F18" s="50">
        <v>51</v>
      </c>
      <c r="G18" s="50">
        <v>49</v>
      </c>
      <c r="H18" s="50">
        <v>53</v>
      </c>
      <c r="I18" s="52">
        <v>53</v>
      </c>
      <c r="J18" s="52">
        <v>53</v>
      </c>
      <c r="K18" s="52">
        <v>54</v>
      </c>
      <c r="L18" s="52">
        <v>57</v>
      </c>
      <c r="M18" s="52">
        <v>61</v>
      </c>
      <c r="N18" s="52">
        <v>55</v>
      </c>
    </row>
    <row r="19" spans="1:14" ht="18" customHeight="1" x14ac:dyDescent="0.2">
      <c r="A19" s="16" t="s">
        <v>33</v>
      </c>
      <c r="B19" s="51">
        <v>54</v>
      </c>
      <c r="C19" s="51">
        <v>52</v>
      </c>
      <c r="D19" s="51">
        <v>52</v>
      </c>
      <c r="E19" s="51">
        <v>52</v>
      </c>
      <c r="F19" s="50">
        <v>53</v>
      </c>
      <c r="G19" s="50">
        <v>54</v>
      </c>
      <c r="H19" s="50">
        <v>52</v>
      </c>
      <c r="I19" s="52">
        <v>49</v>
      </c>
      <c r="J19" s="52">
        <v>50</v>
      </c>
      <c r="K19" s="52">
        <v>55</v>
      </c>
      <c r="L19" s="52">
        <v>56</v>
      </c>
      <c r="M19" s="52">
        <v>52</v>
      </c>
      <c r="N19" s="52">
        <v>55</v>
      </c>
    </row>
    <row r="20" spans="1:14" ht="18" customHeight="1" x14ac:dyDescent="0.2">
      <c r="A20" s="16" t="s">
        <v>34</v>
      </c>
      <c r="B20" s="51">
        <v>0</v>
      </c>
      <c r="C20" s="51">
        <v>0</v>
      </c>
      <c r="D20" s="51">
        <v>0</v>
      </c>
      <c r="E20" s="51">
        <v>0</v>
      </c>
      <c r="F20" s="50">
        <v>0</v>
      </c>
      <c r="G20" s="50">
        <v>0</v>
      </c>
      <c r="H20" s="50">
        <v>0</v>
      </c>
      <c r="I20" s="52">
        <v>0</v>
      </c>
      <c r="J20" s="52">
        <v>1</v>
      </c>
      <c r="K20" s="52">
        <v>0</v>
      </c>
      <c r="L20" s="52">
        <v>0</v>
      </c>
      <c r="M20" s="52">
        <v>1</v>
      </c>
      <c r="N20" s="52">
        <v>1</v>
      </c>
    </row>
    <row r="21" spans="1:14" ht="18" customHeight="1" x14ac:dyDescent="0.2">
      <c r="A21" s="16" t="s">
        <v>35</v>
      </c>
      <c r="B21" s="51">
        <v>0</v>
      </c>
      <c r="C21" s="51">
        <v>0</v>
      </c>
      <c r="D21" s="51">
        <v>0</v>
      </c>
      <c r="E21" s="51">
        <v>0</v>
      </c>
      <c r="F21" s="50">
        <v>0</v>
      </c>
      <c r="G21" s="50">
        <v>0</v>
      </c>
      <c r="H21" s="50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</row>
    <row r="22" spans="1:14" ht="18" customHeight="1" x14ac:dyDescent="0.2">
      <c r="A22" s="16" t="s">
        <v>55</v>
      </c>
      <c r="B22" s="51">
        <v>0</v>
      </c>
      <c r="C22" s="51">
        <v>0</v>
      </c>
      <c r="D22" s="51">
        <v>0</v>
      </c>
      <c r="E22" s="51">
        <v>0</v>
      </c>
      <c r="F22" s="50">
        <v>0</v>
      </c>
      <c r="G22" s="50">
        <v>0</v>
      </c>
      <c r="H22" s="50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</row>
    <row r="23" spans="1:14" ht="18" customHeight="1" x14ac:dyDescent="0.2">
      <c r="A23" s="16" t="s">
        <v>36</v>
      </c>
      <c r="B23" s="51">
        <v>1</v>
      </c>
      <c r="C23" s="51">
        <v>1</v>
      </c>
      <c r="D23" s="51">
        <v>1</v>
      </c>
      <c r="E23" s="51">
        <v>1</v>
      </c>
      <c r="F23" s="50">
        <v>1</v>
      </c>
      <c r="G23" s="50">
        <v>1</v>
      </c>
      <c r="H23" s="50">
        <v>1</v>
      </c>
      <c r="I23" s="52">
        <v>0</v>
      </c>
      <c r="J23" s="52">
        <v>0</v>
      </c>
      <c r="K23" s="52">
        <v>1</v>
      </c>
      <c r="L23" s="52">
        <v>1</v>
      </c>
      <c r="M23" s="52">
        <v>1</v>
      </c>
      <c r="N23" s="52">
        <v>1</v>
      </c>
    </row>
    <row r="24" spans="1:14" ht="18" customHeight="1" x14ac:dyDescent="0.2">
      <c r="A24" s="16" t="s">
        <v>37</v>
      </c>
      <c r="B24" s="51">
        <v>38</v>
      </c>
      <c r="C24" s="51">
        <v>38</v>
      </c>
      <c r="D24" s="51">
        <v>37</v>
      </c>
      <c r="E24" s="51">
        <v>38</v>
      </c>
      <c r="F24" s="50">
        <v>36</v>
      </c>
      <c r="G24" s="50">
        <v>38</v>
      </c>
      <c r="H24" s="50">
        <v>37</v>
      </c>
      <c r="I24" s="52">
        <v>36</v>
      </c>
      <c r="J24" s="52">
        <v>40</v>
      </c>
      <c r="K24" s="52">
        <v>37</v>
      </c>
      <c r="L24" s="52">
        <v>32</v>
      </c>
      <c r="M24" s="52">
        <v>31</v>
      </c>
      <c r="N24" s="52">
        <v>32</v>
      </c>
    </row>
    <row r="25" spans="1:14" ht="18" customHeight="1" x14ac:dyDescent="0.2">
      <c r="A25" s="16" t="s">
        <v>38</v>
      </c>
      <c r="B25" s="51">
        <v>0</v>
      </c>
      <c r="C25" s="51">
        <v>0</v>
      </c>
      <c r="D25" s="51">
        <v>0</v>
      </c>
      <c r="E25" s="51">
        <v>0</v>
      </c>
      <c r="F25" s="50">
        <v>0</v>
      </c>
      <c r="G25" s="50">
        <v>0</v>
      </c>
      <c r="H25" s="50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</row>
    <row r="26" spans="1:14" ht="18" customHeight="1" x14ac:dyDescent="0.2">
      <c r="A26" s="16" t="s">
        <v>39</v>
      </c>
      <c r="B26" s="51">
        <v>0</v>
      </c>
      <c r="C26" s="51">
        <v>0</v>
      </c>
      <c r="D26" s="51">
        <v>0</v>
      </c>
      <c r="E26" s="51">
        <v>0</v>
      </c>
      <c r="F26" s="50">
        <v>0</v>
      </c>
      <c r="G26" s="50">
        <v>0</v>
      </c>
      <c r="H26" s="50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</row>
    <row r="27" spans="1:14" ht="18" customHeight="1" x14ac:dyDescent="0.2">
      <c r="A27" s="16" t="s">
        <v>40</v>
      </c>
      <c r="B27" s="51">
        <v>21</v>
      </c>
      <c r="C27" s="51">
        <v>19</v>
      </c>
      <c r="D27" s="51">
        <v>16</v>
      </c>
      <c r="E27" s="51">
        <v>16</v>
      </c>
      <c r="F27" s="50">
        <v>20</v>
      </c>
      <c r="G27" s="50">
        <v>20</v>
      </c>
      <c r="H27" s="50">
        <v>26</v>
      </c>
      <c r="I27" s="52">
        <v>27</v>
      </c>
      <c r="J27" s="52">
        <v>25</v>
      </c>
      <c r="K27" s="52">
        <v>32</v>
      </c>
      <c r="L27" s="52">
        <v>31</v>
      </c>
      <c r="M27" s="52">
        <v>27</v>
      </c>
      <c r="N27" s="52">
        <v>24</v>
      </c>
    </row>
    <row r="28" spans="1:14" ht="18" customHeight="1" x14ac:dyDescent="0.2">
      <c r="A28" s="16" t="s">
        <v>41</v>
      </c>
      <c r="B28" s="51">
        <v>13</v>
      </c>
      <c r="C28" s="51">
        <v>10</v>
      </c>
      <c r="D28" s="51">
        <v>9</v>
      </c>
      <c r="E28" s="51">
        <v>10</v>
      </c>
      <c r="F28" s="50">
        <v>6</v>
      </c>
      <c r="G28" s="50">
        <v>6</v>
      </c>
      <c r="H28" s="50">
        <v>6</v>
      </c>
      <c r="I28" s="52">
        <v>6</v>
      </c>
      <c r="J28" s="52">
        <v>7</v>
      </c>
      <c r="K28" s="52">
        <v>9</v>
      </c>
      <c r="L28" s="52">
        <v>10</v>
      </c>
      <c r="M28" s="52">
        <v>10</v>
      </c>
      <c r="N28" s="52">
        <v>10</v>
      </c>
    </row>
    <row r="33" spans="1:12" x14ac:dyDescent="0.2">
      <c r="A33" s="47"/>
      <c r="E33" s="49"/>
      <c r="F33" s="49"/>
      <c r="G33" s="49"/>
      <c r="H33" s="49"/>
      <c r="I33"/>
      <c r="J33"/>
      <c r="K33"/>
      <c r="L33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B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8" width="8.7109375" style="47" customWidth="1"/>
    <col min="9" max="14" width="8.7109375" style="49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43374</v>
      </c>
      <c r="C4" s="28">
        <v>43405</v>
      </c>
      <c r="D4" s="28">
        <v>43435</v>
      </c>
      <c r="E4" s="28">
        <v>43466</v>
      </c>
      <c r="F4" s="28">
        <v>43497</v>
      </c>
      <c r="G4" s="28">
        <v>43525</v>
      </c>
      <c r="H4" s="28">
        <v>43556</v>
      </c>
      <c r="I4" s="28">
        <v>43586</v>
      </c>
      <c r="J4" s="28">
        <v>43617</v>
      </c>
      <c r="K4" s="28">
        <v>43647</v>
      </c>
      <c r="L4" s="28">
        <v>43678</v>
      </c>
      <c r="M4" s="28">
        <v>43709</v>
      </c>
      <c r="N4" s="28">
        <v>43739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:D6" si="0">B14+B22</f>
        <v>1842</v>
      </c>
      <c r="C6" s="36">
        <f t="shared" si="0"/>
        <v>1788</v>
      </c>
      <c r="D6" s="36">
        <f t="shared" si="0"/>
        <v>1774</v>
      </c>
      <c r="E6" s="36">
        <f t="shared" ref="E6:H6" si="1">E14+E22</f>
        <v>1794</v>
      </c>
      <c r="F6" s="36">
        <f t="shared" si="1"/>
        <v>1759</v>
      </c>
      <c r="G6" s="36">
        <f t="shared" si="1"/>
        <v>1743</v>
      </c>
      <c r="H6" s="36">
        <f t="shared" si="1"/>
        <v>1737</v>
      </c>
      <c r="I6" s="36">
        <f t="shared" ref="I6:J6" si="2">I14+I22</f>
        <v>1731</v>
      </c>
      <c r="J6" s="36">
        <f t="shared" si="2"/>
        <v>1654</v>
      </c>
      <c r="K6" s="36">
        <f t="shared" ref="K6:L6" si="3">K14+K22</f>
        <v>1636</v>
      </c>
      <c r="L6" s="36">
        <f t="shared" si="3"/>
        <v>1670</v>
      </c>
      <c r="M6" s="36">
        <f t="shared" ref="M6:N6" si="4">M14+M22</f>
        <v>1657</v>
      </c>
      <c r="N6" s="36">
        <f t="shared" si="4"/>
        <v>1720</v>
      </c>
    </row>
    <row r="7" spans="1:14" x14ac:dyDescent="0.2">
      <c r="A7" s="17" t="s">
        <v>57</v>
      </c>
      <c r="B7" s="31">
        <f t="shared" ref="B7:D7" si="5">B15+B23</f>
        <v>187</v>
      </c>
      <c r="C7" s="31">
        <f t="shared" si="5"/>
        <v>179</v>
      </c>
      <c r="D7" s="31">
        <f t="shared" si="5"/>
        <v>164</v>
      </c>
      <c r="E7" s="31">
        <f t="shared" ref="E7:H7" si="6">E15+E23</f>
        <v>163</v>
      </c>
      <c r="F7" s="31">
        <f t="shared" si="6"/>
        <v>170</v>
      </c>
      <c r="G7" s="31">
        <f t="shared" si="6"/>
        <v>178</v>
      </c>
      <c r="H7" s="31">
        <f t="shared" si="6"/>
        <v>176</v>
      </c>
      <c r="I7" s="31">
        <f t="shared" ref="I7:J7" si="7">I15+I23</f>
        <v>182</v>
      </c>
      <c r="J7" s="31">
        <f t="shared" si="7"/>
        <v>169</v>
      </c>
      <c r="K7" s="31">
        <f t="shared" ref="K7:L7" si="8">K15+K23</f>
        <v>167</v>
      </c>
      <c r="L7" s="31">
        <f t="shared" si="8"/>
        <v>159</v>
      </c>
      <c r="M7" s="31">
        <f t="shared" ref="M7:N7" si="9">M15+M23</f>
        <v>170</v>
      </c>
      <c r="N7" s="31">
        <f t="shared" si="9"/>
        <v>165</v>
      </c>
    </row>
    <row r="8" spans="1:14" x14ac:dyDescent="0.2">
      <c r="A8" s="9" t="s">
        <v>4</v>
      </c>
      <c r="B8" s="31">
        <f t="shared" ref="B8:D8" si="10">B16+B24</f>
        <v>34</v>
      </c>
      <c r="C8" s="31">
        <f t="shared" si="10"/>
        <v>34</v>
      </c>
      <c r="D8" s="31">
        <f t="shared" si="10"/>
        <v>33</v>
      </c>
      <c r="E8" s="31">
        <f t="shared" ref="E8:H8" si="11">E16+E24</f>
        <v>30</v>
      </c>
      <c r="F8" s="31">
        <f t="shared" si="11"/>
        <v>32</v>
      </c>
      <c r="G8" s="31">
        <f t="shared" si="11"/>
        <v>31</v>
      </c>
      <c r="H8" s="31">
        <f t="shared" si="11"/>
        <v>30</v>
      </c>
      <c r="I8" s="31">
        <f t="shared" ref="I8:J8" si="12">I16+I24</f>
        <v>19</v>
      </c>
      <c r="J8" s="31">
        <f t="shared" si="12"/>
        <v>19</v>
      </c>
      <c r="K8" s="31">
        <f t="shared" ref="K8:L8" si="13">K16+K24</f>
        <v>20</v>
      </c>
      <c r="L8" s="31">
        <f t="shared" si="13"/>
        <v>23</v>
      </c>
      <c r="M8" s="31">
        <f t="shared" ref="M8:N8" si="14">M16+M24</f>
        <v>21</v>
      </c>
      <c r="N8" s="31">
        <f t="shared" si="14"/>
        <v>25</v>
      </c>
    </row>
    <row r="9" spans="1:14" x14ac:dyDescent="0.2">
      <c r="A9" s="17" t="s">
        <v>5</v>
      </c>
      <c r="B9" s="31">
        <f t="shared" ref="B9:D9" si="15">B17+B25</f>
        <v>117</v>
      </c>
      <c r="C9" s="31">
        <f t="shared" si="15"/>
        <v>112</v>
      </c>
      <c r="D9" s="31">
        <f t="shared" si="15"/>
        <v>117</v>
      </c>
      <c r="E9" s="31">
        <f t="shared" ref="E9:H9" si="16">E17+E25</f>
        <v>128</v>
      </c>
      <c r="F9" s="31">
        <f t="shared" si="16"/>
        <v>123</v>
      </c>
      <c r="G9" s="31">
        <f t="shared" si="16"/>
        <v>122</v>
      </c>
      <c r="H9" s="31">
        <f t="shared" si="16"/>
        <v>123</v>
      </c>
      <c r="I9" s="31">
        <f t="shared" ref="I9:J9" si="17">I17+I25</f>
        <v>129</v>
      </c>
      <c r="J9" s="31">
        <f t="shared" si="17"/>
        <v>124</v>
      </c>
      <c r="K9" s="31">
        <f t="shared" ref="K9:L9" si="18">K17+K25</f>
        <v>120</v>
      </c>
      <c r="L9" s="31">
        <f t="shared" si="18"/>
        <v>131</v>
      </c>
      <c r="M9" s="31">
        <f t="shared" ref="M9:N9" si="19">M17+M25</f>
        <v>125</v>
      </c>
      <c r="N9" s="31">
        <f t="shared" si="19"/>
        <v>136</v>
      </c>
    </row>
    <row r="10" spans="1:14" x14ac:dyDescent="0.2">
      <c r="A10" s="11" t="s">
        <v>6</v>
      </c>
      <c r="B10" s="31">
        <f t="shared" ref="B10:D10" si="20">B18+B26</f>
        <v>167</v>
      </c>
      <c r="C10" s="31">
        <f t="shared" si="20"/>
        <v>171</v>
      </c>
      <c r="D10" s="31">
        <f t="shared" si="20"/>
        <v>190</v>
      </c>
      <c r="E10" s="31">
        <f t="shared" ref="E10:H10" si="21">E18+E26</f>
        <v>176</v>
      </c>
      <c r="F10" s="31">
        <f t="shared" si="21"/>
        <v>162</v>
      </c>
      <c r="G10" s="31">
        <f t="shared" si="21"/>
        <v>158</v>
      </c>
      <c r="H10" s="31">
        <f t="shared" si="21"/>
        <v>150</v>
      </c>
      <c r="I10" s="31">
        <f t="shared" ref="I10:J10" si="22">I18+I26</f>
        <v>159</v>
      </c>
      <c r="J10" s="31">
        <f t="shared" si="22"/>
        <v>151</v>
      </c>
      <c r="K10" s="31">
        <f t="shared" ref="K10:L10" si="23">K18+K26</f>
        <v>144</v>
      </c>
      <c r="L10" s="31">
        <f t="shared" si="23"/>
        <v>155</v>
      </c>
      <c r="M10" s="31">
        <f t="shared" ref="M10:N10" si="24">M18+M26</f>
        <v>141</v>
      </c>
      <c r="N10" s="31">
        <f t="shared" si="24"/>
        <v>135</v>
      </c>
    </row>
    <row r="11" spans="1:14" x14ac:dyDescent="0.2">
      <c r="A11" s="18" t="s">
        <v>7</v>
      </c>
      <c r="B11" s="31">
        <f t="shared" ref="B11:D11" si="25">B19+B27</f>
        <v>1337</v>
      </c>
      <c r="C11" s="31">
        <f t="shared" si="25"/>
        <v>1292</v>
      </c>
      <c r="D11" s="31">
        <f t="shared" si="25"/>
        <v>1270</v>
      </c>
      <c r="E11" s="31">
        <f t="shared" ref="E11:H11" si="26">E19+E27</f>
        <v>1297</v>
      </c>
      <c r="F11" s="31">
        <f t="shared" si="26"/>
        <v>1272</v>
      </c>
      <c r="G11" s="31">
        <f t="shared" si="26"/>
        <v>1254</v>
      </c>
      <c r="H11" s="31">
        <f t="shared" si="26"/>
        <v>1258</v>
      </c>
      <c r="I11" s="31">
        <f t="shared" ref="I11:J11" si="27">I19+I27</f>
        <v>1242</v>
      </c>
      <c r="J11" s="31">
        <f t="shared" si="27"/>
        <v>1191</v>
      </c>
      <c r="K11" s="31">
        <f t="shared" ref="K11:L11" si="28">K19+K27</f>
        <v>1185</v>
      </c>
      <c r="L11" s="31">
        <f t="shared" si="28"/>
        <v>1202</v>
      </c>
      <c r="M11" s="31">
        <f t="shared" ref="M11:N11" si="29">M19+M27</f>
        <v>1200</v>
      </c>
      <c r="N11" s="31">
        <f t="shared" si="29"/>
        <v>1259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:D14" si="30">SUM(B15:B19)</f>
        <v>689</v>
      </c>
      <c r="C14" s="36">
        <f t="shared" si="30"/>
        <v>676</v>
      </c>
      <c r="D14" s="36">
        <f t="shared" si="30"/>
        <v>683</v>
      </c>
      <c r="E14" s="36">
        <f t="shared" ref="E14:H14" si="31">SUM(E15:E19)</f>
        <v>691</v>
      </c>
      <c r="F14" s="36">
        <f t="shared" si="31"/>
        <v>658</v>
      </c>
      <c r="G14" s="36">
        <f t="shared" si="31"/>
        <v>642</v>
      </c>
      <c r="H14" s="36">
        <f t="shared" si="31"/>
        <v>648</v>
      </c>
      <c r="I14" s="36">
        <f t="shared" ref="I14:J14" si="32">SUM(I15:I19)</f>
        <v>655</v>
      </c>
      <c r="J14" s="36">
        <f t="shared" si="32"/>
        <v>608</v>
      </c>
      <c r="K14" s="36">
        <f t="shared" ref="K14:L14" si="33">SUM(K15:K19)</f>
        <v>618</v>
      </c>
      <c r="L14" s="36">
        <f t="shared" si="33"/>
        <v>644</v>
      </c>
      <c r="M14" s="36">
        <f t="shared" ref="M14:N14" si="34">SUM(M15:M19)</f>
        <v>628</v>
      </c>
      <c r="N14" s="36">
        <f t="shared" si="34"/>
        <v>647</v>
      </c>
    </row>
    <row r="15" spans="1:14" x14ac:dyDescent="0.2">
      <c r="A15" s="17" t="s">
        <v>57</v>
      </c>
      <c r="B15" s="35">
        <v>50</v>
      </c>
      <c r="C15" s="35">
        <v>44</v>
      </c>
      <c r="D15" s="35">
        <v>43</v>
      </c>
      <c r="E15" s="35">
        <v>40</v>
      </c>
      <c r="F15" s="35">
        <v>42</v>
      </c>
      <c r="G15" s="35">
        <v>46</v>
      </c>
      <c r="H15" s="35">
        <v>47</v>
      </c>
      <c r="I15" s="35">
        <v>49</v>
      </c>
      <c r="J15" s="35">
        <v>37</v>
      </c>
      <c r="K15" s="35">
        <v>43</v>
      </c>
      <c r="L15" s="35">
        <v>41</v>
      </c>
      <c r="M15" s="35">
        <v>47</v>
      </c>
      <c r="N15" s="35">
        <v>40</v>
      </c>
    </row>
    <row r="16" spans="1:14" x14ac:dyDescent="0.2">
      <c r="A16" s="9" t="s">
        <v>4</v>
      </c>
      <c r="B16" s="35">
        <v>24</v>
      </c>
      <c r="C16" s="35">
        <v>23</v>
      </c>
      <c r="D16" s="35">
        <v>24</v>
      </c>
      <c r="E16" s="35">
        <v>21</v>
      </c>
      <c r="F16" s="35">
        <v>23</v>
      </c>
      <c r="G16" s="35">
        <v>22</v>
      </c>
      <c r="H16" s="35">
        <v>19</v>
      </c>
      <c r="I16" s="35">
        <v>12</v>
      </c>
      <c r="J16" s="35">
        <v>12</v>
      </c>
      <c r="K16" s="35">
        <v>15</v>
      </c>
      <c r="L16" s="35">
        <v>16</v>
      </c>
      <c r="M16" s="35">
        <v>13</v>
      </c>
      <c r="N16" s="35">
        <v>17</v>
      </c>
    </row>
    <row r="17" spans="1:14" x14ac:dyDescent="0.2">
      <c r="A17" s="17" t="s">
        <v>5</v>
      </c>
      <c r="B17" s="35">
        <v>63</v>
      </c>
      <c r="C17" s="35">
        <v>58</v>
      </c>
      <c r="D17" s="35">
        <v>59</v>
      </c>
      <c r="E17" s="35">
        <v>66</v>
      </c>
      <c r="F17" s="35">
        <v>60</v>
      </c>
      <c r="G17" s="35">
        <v>53</v>
      </c>
      <c r="H17" s="35">
        <v>52</v>
      </c>
      <c r="I17" s="35">
        <v>57</v>
      </c>
      <c r="J17" s="35">
        <v>56</v>
      </c>
      <c r="K17" s="35">
        <v>59</v>
      </c>
      <c r="L17" s="35">
        <v>70</v>
      </c>
      <c r="M17" s="35">
        <v>63</v>
      </c>
      <c r="N17" s="35">
        <v>69</v>
      </c>
    </row>
    <row r="18" spans="1:14" x14ac:dyDescent="0.2">
      <c r="A18" s="11" t="s">
        <v>6</v>
      </c>
      <c r="B18" s="35">
        <v>140</v>
      </c>
      <c r="C18" s="35">
        <v>141</v>
      </c>
      <c r="D18" s="35">
        <v>160</v>
      </c>
      <c r="E18" s="35">
        <v>146</v>
      </c>
      <c r="F18" s="35">
        <v>131</v>
      </c>
      <c r="G18" s="35">
        <v>129</v>
      </c>
      <c r="H18" s="35">
        <v>123</v>
      </c>
      <c r="I18" s="35">
        <v>129</v>
      </c>
      <c r="J18" s="35">
        <v>123</v>
      </c>
      <c r="K18" s="35">
        <v>118</v>
      </c>
      <c r="L18" s="35">
        <v>129</v>
      </c>
      <c r="M18" s="35">
        <v>113</v>
      </c>
      <c r="N18" s="35">
        <v>107</v>
      </c>
    </row>
    <row r="19" spans="1:14" x14ac:dyDescent="0.2">
      <c r="A19" s="18" t="s">
        <v>7</v>
      </c>
      <c r="B19" s="35">
        <v>412</v>
      </c>
      <c r="C19" s="35">
        <v>410</v>
      </c>
      <c r="D19" s="35">
        <v>397</v>
      </c>
      <c r="E19" s="35">
        <v>418</v>
      </c>
      <c r="F19" s="35">
        <v>402</v>
      </c>
      <c r="G19" s="35">
        <v>392</v>
      </c>
      <c r="H19" s="35">
        <v>407</v>
      </c>
      <c r="I19" s="35">
        <v>408</v>
      </c>
      <c r="J19" s="35">
        <v>380</v>
      </c>
      <c r="K19" s="35">
        <v>383</v>
      </c>
      <c r="L19" s="35">
        <v>388</v>
      </c>
      <c r="M19" s="35">
        <v>392</v>
      </c>
      <c r="N19" s="35">
        <v>414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:D22" si="35">SUM(B23:B27)</f>
        <v>1153</v>
      </c>
      <c r="C22" s="36">
        <f t="shared" si="35"/>
        <v>1112</v>
      </c>
      <c r="D22" s="36">
        <f t="shared" si="35"/>
        <v>1091</v>
      </c>
      <c r="E22" s="36">
        <f t="shared" ref="E22:H22" si="36">SUM(E23:E27)</f>
        <v>1103</v>
      </c>
      <c r="F22" s="36">
        <f t="shared" si="36"/>
        <v>1101</v>
      </c>
      <c r="G22" s="48">
        <f t="shared" si="36"/>
        <v>1101</v>
      </c>
      <c r="H22" s="36">
        <f t="shared" si="36"/>
        <v>1089</v>
      </c>
      <c r="I22" s="36">
        <f t="shared" ref="I22:J22" si="37">SUM(I23:I27)</f>
        <v>1076</v>
      </c>
      <c r="J22" s="36">
        <f t="shared" si="37"/>
        <v>1046</v>
      </c>
      <c r="K22" s="36">
        <f t="shared" ref="K22:L22" si="38">SUM(K23:K27)</f>
        <v>1018</v>
      </c>
      <c r="L22" s="36">
        <f t="shared" si="38"/>
        <v>1026</v>
      </c>
      <c r="M22" s="36">
        <f t="shared" ref="M22:N22" si="39">SUM(M23:M27)</f>
        <v>1029</v>
      </c>
      <c r="N22" s="36">
        <f t="shared" si="39"/>
        <v>1073</v>
      </c>
    </row>
    <row r="23" spans="1:14" x14ac:dyDescent="0.2">
      <c r="A23" s="17" t="s">
        <v>57</v>
      </c>
      <c r="B23" s="31">
        <v>137</v>
      </c>
      <c r="C23" s="31">
        <v>135</v>
      </c>
      <c r="D23" s="31">
        <v>121</v>
      </c>
      <c r="E23" s="31">
        <v>123</v>
      </c>
      <c r="F23" s="31">
        <v>128</v>
      </c>
      <c r="G23" s="35">
        <v>132</v>
      </c>
      <c r="H23" s="31">
        <v>129</v>
      </c>
      <c r="I23" s="31">
        <v>133</v>
      </c>
      <c r="J23" s="31">
        <v>132</v>
      </c>
      <c r="K23" s="31">
        <v>124</v>
      </c>
      <c r="L23" s="31">
        <v>118</v>
      </c>
      <c r="M23" s="31">
        <v>123</v>
      </c>
      <c r="N23" s="31">
        <v>125</v>
      </c>
    </row>
    <row r="24" spans="1:14" x14ac:dyDescent="0.2">
      <c r="A24" s="9" t="s">
        <v>4</v>
      </c>
      <c r="B24" s="31">
        <v>10</v>
      </c>
      <c r="C24" s="31">
        <v>11</v>
      </c>
      <c r="D24" s="31">
        <v>9</v>
      </c>
      <c r="E24" s="31">
        <v>9</v>
      </c>
      <c r="F24" s="31">
        <v>9</v>
      </c>
      <c r="G24" s="35">
        <v>9</v>
      </c>
      <c r="H24" s="31">
        <v>11</v>
      </c>
      <c r="I24" s="31">
        <v>7</v>
      </c>
      <c r="J24" s="31">
        <v>7</v>
      </c>
      <c r="K24" s="31">
        <v>5</v>
      </c>
      <c r="L24" s="31">
        <v>7</v>
      </c>
      <c r="M24" s="31">
        <v>8</v>
      </c>
      <c r="N24" s="31">
        <v>8</v>
      </c>
    </row>
    <row r="25" spans="1:14" x14ac:dyDescent="0.2">
      <c r="A25" s="17" t="s">
        <v>5</v>
      </c>
      <c r="B25" s="31">
        <v>54</v>
      </c>
      <c r="C25" s="31">
        <v>54</v>
      </c>
      <c r="D25" s="31">
        <v>58</v>
      </c>
      <c r="E25" s="31">
        <v>62</v>
      </c>
      <c r="F25" s="31">
        <v>63</v>
      </c>
      <c r="G25" s="35">
        <v>69</v>
      </c>
      <c r="H25" s="31">
        <v>71</v>
      </c>
      <c r="I25" s="31">
        <v>72</v>
      </c>
      <c r="J25" s="31">
        <v>68</v>
      </c>
      <c r="K25" s="31">
        <v>61</v>
      </c>
      <c r="L25" s="31">
        <v>61</v>
      </c>
      <c r="M25" s="31">
        <v>62</v>
      </c>
      <c r="N25" s="31">
        <v>67</v>
      </c>
    </row>
    <row r="26" spans="1:14" x14ac:dyDescent="0.2">
      <c r="A26" s="11" t="s">
        <v>6</v>
      </c>
      <c r="B26" s="31">
        <v>27</v>
      </c>
      <c r="C26" s="31">
        <v>30</v>
      </c>
      <c r="D26" s="31">
        <v>30</v>
      </c>
      <c r="E26" s="31">
        <v>30</v>
      </c>
      <c r="F26" s="31">
        <v>31</v>
      </c>
      <c r="G26" s="35">
        <v>29</v>
      </c>
      <c r="H26" s="31">
        <v>27</v>
      </c>
      <c r="I26" s="31">
        <v>30</v>
      </c>
      <c r="J26" s="31">
        <v>28</v>
      </c>
      <c r="K26" s="31">
        <v>26</v>
      </c>
      <c r="L26" s="31">
        <v>26</v>
      </c>
      <c r="M26" s="31">
        <v>28</v>
      </c>
      <c r="N26" s="31">
        <v>28</v>
      </c>
    </row>
    <row r="27" spans="1:14" x14ac:dyDescent="0.2">
      <c r="A27" s="18" t="s">
        <v>7</v>
      </c>
      <c r="B27" s="31">
        <v>925</v>
      </c>
      <c r="C27" s="31">
        <v>882</v>
      </c>
      <c r="D27" s="31">
        <v>873</v>
      </c>
      <c r="E27" s="31">
        <v>879</v>
      </c>
      <c r="F27" s="31">
        <v>870</v>
      </c>
      <c r="G27" s="35">
        <v>862</v>
      </c>
      <c r="H27" s="31">
        <v>851</v>
      </c>
      <c r="I27" s="31">
        <v>834</v>
      </c>
      <c r="J27" s="31">
        <v>811</v>
      </c>
      <c r="K27" s="31">
        <v>802</v>
      </c>
      <c r="L27" s="31">
        <v>814</v>
      </c>
      <c r="M27" s="31">
        <v>808</v>
      </c>
      <c r="N27" s="31">
        <v>845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B1"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8" width="8.7109375" style="47" customWidth="1"/>
    <col min="9" max="14" width="8.7109375" style="49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43374</v>
      </c>
      <c r="C4" s="28">
        <v>43405</v>
      </c>
      <c r="D4" s="28">
        <v>43435</v>
      </c>
      <c r="E4" s="28">
        <v>43466</v>
      </c>
      <c r="F4" s="28">
        <v>43497</v>
      </c>
      <c r="G4" s="28">
        <v>43525</v>
      </c>
      <c r="H4" s="28">
        <v>43556</v>
      </c>
      <c r="I4" s="28">
        <v>43586</v>
      </c>
      <c r="J4" s="28">
        <v>43617</v>
      </c>
      <c r="K4" s="28">
        <v>43647</v>
      </c>
      <c r="L4" s="28">
        <v>43678</v>
      </c>
      <c r="M4" s="28">
        <v>43709</v>
      </c>
      <c r="N4" s="28">
        <v>43739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D6" si="0">B19+B32</f>
        <v>439</v>
      </c>
      <c r="C6" s="29">
        <f t="shared" si="0"/>
        <v>320</v>
      </c>
      <c r="D6" s="29">
        <f t="shared" si="0"/>
        <v>234</v>
      </c>
      <c r="E6" s="29">
        <f t="shared" ref="E6:H6" si="1">E19+E32</f>
        <v>295</v>
      </c>
      <c r="F6" s="29">
        <f t="shared" si="1"/>
        <v>341</v>
      </c>
      <c r="G6" s="29">
        <f t="shared" si="1"/>
        <v>515</v>
      </c>
      <c r="H6" s="29">
        <f t="shared" si="1"/>
        <v>540</v>
      </c>
      <c r="I6" s="29">
        <f t="shared" ref="I6:J6" si="2">I19+I32</f>
        <v>456</v>
      </c>
      <c r="J6" s="29">
        <f t="shared" si="2"/>
        <v>718</v>
      </c>
      <c r="K6" s="29">
        <f t="shared" ref="K6:L6" si="3">K19+K32</f>
        <v>786</v>
      </c>
      <c r="L6" s="29">
        <f t="shared" si="3"/>
        <v>374</v>
      </c>
      <c r="M6" s="29">
        <f t="shared" ref="M6:N6" si="4">M19+M32</f>
        <v>678</v>
      </c>
      <c r="N6" s="29">
        <f t="shared" si="4"/>
        <v>491</v>
      </c>
    </row>
    <row r="7" spans="1:14" ht="9.9499999999999993" customHeight="1" x14ac:dyDescent="0.2">
      <c r="A7" s="12" t="s">
        <v>10</v>
      </c>
      <c r="B7" s="31">
        <f t="shared" ref="B7:D7" si="5">B20+B33</f>
        <v>16</v>
      </c>
      <c r="C7" s="31">
        <f t="shared" si="5"/>
        <v>10</v>
      </c>
      <c r="D7" s="31">
        <f t="shared" si="5"/>
        <v>5</v>
      </c>
      <c r="E7" s="31">
        <f t="shared" ref="E7:H7" si="6">E20+E33</f>
        <v>9</v>
      </c>
      <c r="F7" s="31">
        <f t="shared" si="6"/>
        <v>4</v>
      </c>
      <c r="G7" s="31">
        <f t="shared" si="6"/>
        <v>45</v>
      </c>
      <c r="H7" s="31">
        <f t="shared" si="6"/>
        <v>29</v>
      </c>
      <c r="I7" s="31">
        <f t="shared" ref="I7:J7" si="7">I20+I33</f>
        <v>12</v>
      </c>
      <c r="J7" s="31">
        <f t="shared" si="7"/>
        <v>55</v>
      </c>
      <c r="K7" s="31">
        <f t="shared" ref="K7:L7" si="8">K20+K33</f>
        <v>72</v>
      </c>
      <c r="L7" s="31">
        <f t="shared" si="8"/>
        <v>29</v>
      </c>
      <c r="M7" s="31">
        <f t="shared" ref="M7:N7" si="9">M20+M33</f>
        <v>33</v>
      </c>
      <c r="N7" s="31">
        <f t="shared" si="9"/>
        <v>20</v>
      </c>
    </row>
    <row r="8" spans="1:14" ht="9.9499999999999993" customHeight="1" x14ac:dyDescent="0.2">
      <c r="A8" s="12" t="s">
        <v>74</v>
      </c>
      <c r="B8" s="31">
        <f t="shared" ref="B8:D8" si="10">B21+B34</f>
        <v>62</v>
      </c>
      <c r="C8" s="31">
        <f t="shared" si="10"/>
        <v>33</v>
      </c>
      <c r="D8" s="31">
        <f t="shared" si="10"/>
        <v>23</v>
      </c>
      <c r="E8" s="31">
        <f t="shared" ref="E8:H8" si="11">E21+E34</f>
        <v>30</v>
      </c>
      <c r="F8" s="31">
        <f t="shared" si="11"/>
        <v>29</v>
      </c>
      <c r="G8" s="31">
        <f t="shared" si="11"/>
        <v>83</v>
      </c>
      <c r="H8" s="31">
        <f t="shared" si="11"/>
        <v>61</v>
      </c>
      <c r="I8" s="31">
        <f t="shared" ref="I8:J8" si="12">I21+I34</f>
        <v>50</v>
      </c>
      <c r="J8" s="31">
        <f t="shared" si="12"/>
        <v>104</v>
      </c>
      <c r="K8" s="31">
        <f t="shared" ref="K8:L8" si="13">K21+K34</f>
        <v>148</v>
      </c>
      <c r="L8" s="31">
        <f t="shared" si="13"/>
        <v>73</v>
      </c>
      <c r="M8" s="31">
        <f t="shared" ref="M8:N8" si="14">M21+M34</f>
        <v>140</v>
      </c>
      <c r="N8" s="31">
        <f t="shared" si="14"/>
        <v>75</v>
      </c>
    </row>
    <row r="9" spans="1:14" ht="9.9499999999999993" customHeight="1" x14ac:dyDescent="0.2">
      <c r="A9" s="12" t="s">
        <v>11</v>
      </c>
      <c r="B9" s="31">
        <f t="shared" ref="B9:D9" si="15">B22+B35</f>
        <v>64</v>
      </c>
      <c r="C9" s="31">
        <f t="shared" si="15"/>
        <v>31</v>
      </c>
      <c r="D9" s="31">
        <f t="shared" si="15"/>
        <v>25</v>
      </c>
      <c r="E9" s="31">
        <f t="shared" ref="E9:H9" si="16">E22+E35</f>
        <v>34</v>
      </c>
      <c r="F9" s="31">
        <f t="shared" si="16"/>
        <v>49</v>
      </c>
      <c r="G9" s="31">
        <f t="shared" si="16"/>
        <v>77</v>
      </c>
      <c r="H9" s="31">
        <f t="shared" si="16"/>
        <v>67</v>
      </c>
      <c r="I9" s="31">
        <f t="shared" ref="I9:J9" si="17">I22+I35</f>
        <v>43</v>
      </c>
      <c r="J9" s="31">
        <f t="shared" si="17"/>
        <v>84</v>
      </c>
      <c r="K9" s="31">
        <f t="shared" ref="K9:L9" si="18">K22+K35</f>
        <v>95</v>
      </c>
      <c r="L9" s="31">
        <f t="shared" si="18"/>
        <v>45</v>
      </c>
      <c r="M9" s="31">
        <f t="shared" ref="M9:N9" si="19">M22+M35</f>
        <v>84</v>
      </c>
      <c r="N9" s="31">
        <f t="shared" si="19"/>
        <v>63</v>
      </c>
    </row>
    <row r="10" spans="1:14" ht="9.9499999999999993" customHeight="1" x14ac:dyDescent="0.2">
      <c r="A10" s="12" t="s">
        <v>12</v>
      </c>
      <c r="B10" s="31">
        <f t="shared" ref="B10:D10" si="20">B23+B36</f>
        <v>50</v>
      </c>
      <c r="C10" s="31">
        <f t="shared" si="20"/>
        <v>37</v>
      </c>
      <c r="D10" s="31">
        <f t="shared" si="20"/>
        <v>29</v>
      </c>
      <c r="E10" s="31">
        <f t="shared" ref="E10:H10" si="21">E23+E36</f>
        <v>43</v>
      </c>
      <c r="F10" s="31">
        <f t="shared" si="21"/>
        <v>37</v>
      </c>
      <c r="G10" s="31">
        <f t="shared" si="21"/>
        <v>48</v>
      </c>
      <c r="H10" s="31">
        <f t="shared" si="21"/>
        <v>50</v>
      </c>
      <c r="I10" s="31">
        <f t="shared" ref="I10:J10" si="22">I23+I36</f>
        <v>47</v>
      </c>
      <c r="J10" s="31">
        <f t="shared" si="22"/>
        <v>80</v>
      </c>
      <c r="K10" s="31">
        <f t="shared" ref="K10:L10" si="23">K23+K36</f>
        <v>84</v>
      </c>
      <c r="L10" s="31">
        <f t="shared" si="23"/>
        <v>40</v>
      </c>
      <c r="M10" s="31">
        <f t="shared" ref="M10:N10" si="24">M23+M36</f>
        <v>74</v>
      </c>
      <c r="N10" s="31">
        <f t="shared" si="24"/>
        <v>48</v>
      </c>
    </row>
    <row r="11" spans="1:14" ht="9.9499999999999993" customHeight="1" x14ac:dyDescent="0.2">
      <c r="A11" s="12" t="s">
        <v>13</v>
      </c>
      <c r="B11" s="31">
        <f t="shared" ref="B11:D11" si="25">B24+B37</f>
        <v>55</v>
      </c>
      <c r="C11" s="31">
        <f t="shared" si="25"/>
        <v>45</v>
      </c>
      <c r="D11" s="31">
        <f t="shared" si="25"/>
        <v>23</v>
      </c>
      <c r="E11" s="31">
        <f t="shared" ref="E11:H11" si="26">E24+E37</f>
        <v>36</v>
      </c>
      <c r="F11" s="31">
        <f t="shared" si="26"/>
        <v>49</v>
      </c>
      <c r="G11" s="31">
        <f t="shared" si="26"/>
        <v>62</v>
      </c>
      <c r="H11" s="31">
        <f t="shared" si="26"/>
        <v>67</v>
      </c>
      <c r="I11" s="31">
        <f t="shared" ref="I11:J11" si="27">I24+I37</f>
        <v>69</v>
      </c>
      <c r="J11" s="31">
        <f t="shared" si="27"/>
        <v>89</v>
      </c>
      <c r="K11" s="31">
        <f t="shared" ref="K11:L11" si="28">K24+K37</f>
        <v>74</v>
      </c>
      <c r="L11" s="31">
        <f t="shared" si="28"/>
        <v>35</v>
      </c>
      <c r="M11" s="31">
        <f t="shared" ref="M11:N11" si="29">M24+M37</f>
        <v>73</v>
      </c>
      <c r="N11" s="31">
        <f t="shared" si="29"/>
        <v>64</v>
      </c>
    </row>
    <row r="12" spans="1:14" ht="9.9499999999999993" customHeight="1" x14ac:dyDescent="0.2">
      <c r="A12" s="12" t="s">
        <v>63</v>
      </c>
      <c r="B12" s="31">
        <f t="shared" ref="B12:D12" si="30">B25+B38</f>
        <v>58</v>
      </c>
      <c r="C12" s="31">
        <f t="shared" si="30"/>
        <v>54</v>
      </c>
      <c r="D12" s="31">
        <f t="shared" si="30"/>
        <v>36</v>
      </c>
      <c r="E12" s="31">
        <f t="shared" ref="E12:H12" si="31">E25+E38</f>
        <v>35</v>
      </c>
      <c r="F12" s="31">
        <f t="shared" si="31"/>
        <v>61</v>
      </c>
      <c r="G12" s="31">
        <f t="shared" si="31"/>
        <v>65</v>
      </c>
      <c r="H12" s="31">
        <f t="shared" si="31"/>
        <v>81</v>
      </c>
      <c r="I12" s="31">
        <f t="shared" ref="I12:J12" si="32">I25+I38</f>
        <v>72</v>
      </c>
      <c r="J12" s="31">
        <f t="shared" si="32"/>
        <v>96</v>
      </c>
      <c r="K12" s="31">
        <f t="shared" ref="K12:L12" si="33">K25+K38</f>
        <v>107</v>
      </c>
      <c r="L12" s="31">
        <f t="shared" si="33"/>
        <v>53</v>
      </c>
      <c r="M12" s="31">
        <f t="shared" ref="M12:N12" si="34">M25+M38</f>
        <v>89</v>
      </c>
      <c r="N12" s="31">
        <f t="shared" si="34"/>
        <v>80</v>
      </c>
    </row>
    <row r="13" spans="1:14" ht="9.9499999999999993" customHeight="1" x14ac:dyDescent="0.2">
      <c r="A13" s="12" t="s">
        <v>14</v>
      </c>
      <c r="B13" s="31">
        <f t="shared" ref="B13:D13" si="35">B26+B39</f>
        <v>45</v>
      </c>
      <c r="C13" s="31">
        <f t="shared" si="35"/>
        <v>46</v>
      </c>
      <c r="D13" s="31">
        <f t="shared" si="35"/>
        <v>39</v>
      </c>
      <c r="E13" s="31">
        <f t="shared" ref="E13:H13" si="36">E26+E39</f>
        <v>46</v>
      </c>
      <c r="F13" s="31">
        <f t="shared" si="36"/>
        <v>50</v>
      </c>
      <c r="G13" s="31">
        <f t="shared" si="36"/>
        <v>48</v>
      </c>
      <c r="H13" s="31">
        <f t="shared" si="36"/>
        <v>74</v>
      </c>
      <c r="I13" s="31">
        <f t="shared" ref="I13:J13" si="37">I26+I39</f>
        <v>62</v>
      </c>
      <c r="J13" s="31">
        <f t="shared" si="37"/>
        <v>87</v>
      </c>
      <c r="K13" s="31">
        <f t="shared" ref="K13:L13" si="38">K26+K39</f>
        <v>82</v>
      </c>
      <c r="L13" s="31">
        <f t="shared" si="38"/>
        <v>36</v>
      </c>
      <c r="M13" s="31">
        <f t="shared" ref="M13:N13" si="39">M26+M39</f>
        <v>67</v>
      </c>
      <c r="N13" s="31">
        <f t="shared" si="39"/>
        <v>55</v>
      </c>
    </row>
    <row r="14" spans="1:14" ht="9.9499999999999993" customHeight="1" x14ac:dyDescent="0.2">
      <c r="A14" s="12" t="s">
        <v>15</v>
      </c>
      <c r="B14" s="31">
        <f t="shared" ref="B14:D14" si="40">B27+B40</f>
        <v>49</v>
      </c>
      <c r="C14" s="31">
        <f t="shared" si="40"/>
        <v>39</v>
      </c>
      <c r="D14" s="31">
        <f t="shared" si="40"/>
        <v>34</v>
      </c>
      <c r="E14" s="31">
        <f t="shared" ref="E14:H14" si="41">E27+E40</f>
        <v>35</v>
      </c>
      <c r="F14" s="31">
        <f t="shared" si="41"/>
        <v>29</v>
      </c>
      <c r="G14" s="31">
        <f t="shared" si="41"/>
        <v>37</v>
      </c>
      <c r="H14" s="31">
        <f t="shared" si="41"/>
        <v>56</v>
      </c>
      <c r="I14" s="31">
        <f t="shared" ref="I14:J14" si="42">I27+I40</f>
        <v>43</v>
      </c>
      <c r="J14" s="31">
        <f t="shared" si="42"/>
        <v>65</v>
      </c>
      <c r="K14" s="31">
        <f t="shared" ref="K14:L14" si="43">K27+K40</f>
        <v>67</v>
      </c>
      <c r="L14" s="31">
        <f t="shared" si="43"/>
        <v>30</v>
      </c>
      <c r="M14" s="31">
        <f t="shared" ref="M14:N14" si="44">M27+M40</f>
        <v>48</v>
      </c>
      <c r="N14" s="31">
        <f t="shared" si="44"/>
        <v>29</v>
      </c>
    </row>
    <row r="15" spans="1:14" ht="9.9499999999999993" customHeight="1" x14ac:dyDescent="0.2">
      <c r="A15" s="12" t="s">
        <v>16</v>
      </c>
      <c r="B15" s="31">
        <f t="shared" ref="B15:D15" si="45">B28+B41</f>
        <v>28</v>
      </c>
      <c r="C15" s="31">
        <f t="shared" si="45"/>
        <v>19</v>
      </c>
      <c r="D15" s="31">
        <f t="shared" si="45"/>
        <v>13</v>
      </c>
      <c r="E15" s="31">
        <f t="shared" ref="E15:H15" si="46">E28+E41</f>
        <v>18</v>
      </c>
      <c r="F15" s="31">
        <f t="shared" si="46"/>
        <v>23</v>
      </c>
      <c r="G15" s="31">
        <f t="shared" si="46"/>
        <v>33</v>
      </c>
      <c r="H15" s="31">
        <f t="shared" si="46"/>
        <v>36</v>
      </c>
      <c r="I15" s="31">
        <f t="shared" ref="I15:J15" si="47">I28+I41</f>
        <v>38</v>
      </c>
      <c r="J15" s="31">
        <f t="shared" si="47"/>
        <v>32</v>
      </c>
      <c r="K15" s="31">
        <f t="shared" ref="K15:L15" si="48">K28+K41</f>
        <v>32</v>
      </c>
      <c r="L15" s="31">
        <f t="shared" si="48"/>
        <v>23</v>
      </c>
      <c r="M15" s="31">
        <f t="shared" ref="M15:N15" si="49">M28+M41</f>
        <v>42</v>
      </c>
      <c r="N15" s="31">
        <f t="shared" si="49"/>
        <v>32</v>
      </c>
    </row>
    <row r="16" spans="1:14" ht="9.9499999999999993" customHeight="1" x14ac:dyDescent="0.2">
      <c r="A16" s="12" t="s">
        <v>73</v>
      </c>
      <c r="B16" s="31">
        <f t="shared" ref="B16:D16" si="50">B29+B42</f>
        <v>12</v>
      </c>
      <c r="C16" s="31">
        <f t="shared" si="50"/>
        <v>6</v>
      </c>
      <c r="D16" s="31">
        <f t="shared" si="50"/>
        <v>7</v>
      </c>
      <c r="E16" s="31">
        <f t="shared" ref="E16:H16" si="51">E29+E42</f>
        <v>9</v>
      </c>
      <c r="F16" s="31">
        <f t="shared" si="51"/>
        <v>10</v>
      </c>
      <c r="G16" s="31">
        <f t="shared" si="51"/>
        <v>17</v>
      </c>
      <c r="H16" s="31">
        <f t="shared" si="51"/>
        <v>19</v>
      </c>
      <c r="I16" s="31">
        <f t="shared" ref="I16:J16" si="52">I29+I42</f>
        <v>20</v>
      </c>
      <c r="J16" s="31">
        <f t="shared" si="52"/>
        <v>26</v>
      </c>
      <c r="K16" s="31">
        <f t="shared" ref="K16:L16" si="53">K29+K42</f>
        <v>25</v>
      </c>
      <c r="L16" s="31">
        <f t="shared" si="53"/>
        <v>10</v>
      </c>
      <c r="M16" s="31">
        <f t="shared" ref="M16:N16" si="54">M29+M42</f>
        <v>28</v>
      </c>
      <c r="N16" s="31">
        <f t="shared" si="54"/>
        <v>25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D19" si="55">SUM(B20:B29)</f>
        <v>235</v>
      </c>
      <c r="C19" s="29">
        <f t="shared" si="55"/>
        <v>190</v>
      </c>
      <c r="D19" s="29">
        <f t="shared" si="55"/>
        <v>137</v>
      </c>
      <c r="E19" s="29">
        <f t="shared" ref="E19:H19" si="56">SUM(E20:E29)</f>
        <v>182</v>
      </c>
      <c r="F19" s="29">
        <f t="shared" si="56"/>
        <v>189</v>
      </c>
      <c r="G19" s="29">
        <f t="shared" si="56"/>
        <v>286</v>
      </c>
      <c r="H19" s="29">
        <f t="shared" si="56"/>
        <v>347</v>
      </c>
      <c r="I19" s="29">
        <f t="shared" ref="I19:J19" si="57">SUM(I20:I29)</f>
        <v>294</v>
      </c>
      <c r="J19" s="29">
        <f t="shared" si="57"/>
        <v>411</v>
      </c>
      <c r="K19" s="29">
        <f t="shared" ref="K19:L19" si="58">SUM(K20:K29)</f>
        <v>480</v>
      </c>
      <c r="L19" s="29">
        <f t="shared" si="58"/>
        <v>214</v>
      </c>
      <c r="M19" s="29">
        <f t="shared" ref="M19:N19" si="59">SUM(M20:M29)</f>
        <v>390</v>
      </c>
      <c r="N19" s="29">
        <f t="shared" si="59"/>
        <v>257</v>
      </c>
    </row>
    <row r="20" spans="1:14" ht="9.9499999999999993" customHeight="1" x14ac:dyDescent="0.2">
      <c r="A20" s="12" t="s">
        <v>10</v>
      </c>
      <c r="B20" s="31">
        <v>11</v>
      </c>
      <c r="C20" s="31">
        <v>5</v>
      </c>
      <c r="D20" s="31">
        <v>4</v>
      </c>
      <c r="E20" s="31">
        <v>2</v>
      </c>
      <c r="F20" s="31">
        <v>3</v>
      </c>
      <c r="G20" s="31">
        <v>23</v>
      </c>
      <c r="H20" s="31">
        <v>14</v>
      </c>
      <c r="I20" s="31">
        <v>9</v>
      </c>
      <c r="J20" s="31">
        <v>38</v>
      </c>
      <c r="K20" s="31">
        <v>55</v>
      </c>
      <c r="L20" s="31">
        <v>21</v>
      </c>
      <c r="M20" s="31">
        <v>21</v>
      </c>
      <c r="N20" s="31">
        <v>12</v>
      </c>
    </row>
    <row r="21" spans="1:14" ht="9.9499999999999993" customHeight="1" x14ac:dyDescent="0.2">
      <c r="A21" s="12" t="s">
        <v>74</v>
      </c>
      <c r="B21" s="31">
        <v>31</v>
      </c>
      <c r="C21" s="31">
        <v>17</v>
      </c>
      <c r="D21" s="31">
        <v>16</v>
      </c>
      <c r="E21" s="31">
        <v>20</v>
      </c>
      <c r="F21" s="31">
        <v>15</v>
      </c>
      <c r="G21" s="31">
        <v>45</v>
      </c>
      <c r="H21" s="31">
        <v>46</v>
      </c>
      <c r="I21" s="31">
        <v>37</v>
      </c>
      <c r="J21" s="31">
        <v>65</v>
      </c>
      <c r="K21" s="31">
        <v>91</v>
      </c>
      <c r="L21" s="31">
        <v>47</v>
      </c>
      <c r="M21" s="31">
        <v>86</v>
      </c>
      <c r="N21" s="31">
        <v>33</v>
      </c>
    </row>
    <row r="22" spans="1:14" ht="9.9499999999999993" customHeight="1" x14ac:dyDescent="0.2">
      <c r="A22" s="12" t="s">
        <v>11</v>
      </c>
      <c r="B22" s="31">
        <v>37</v>
      </c>
      <c r="C22" s="31">
        <v>20</v>
      </c>
      <c r="D22" s="31">
        <v>17</v>
      </c>
      <c r="E22" s="31">
        <v>20</v>
      </c>
      <c r="F22" s="31">
        <v>26</v>
      </c>
      <c r="G22" s="31">
        <v>41</v>
      </c>
      <c r="H22" s="31">
        <v>41</v>
      </c>
      <c r="I22" s="31">
        <v>28</v>
      </c>
      <c r="J22" s="31">
        <v>46</v>
      </c>
      <c r="K22" s="31">
        <v>54</v>
      </c>
      <c r="L22" s="31">
        <v>29</v>
      </c>
      <c r="M22" s="31">
        <v>47</v>
      </c>
      <c r="N22" s="31">
        <v>29</v>
      </c>
    </row>
    <row r="23" spans="1:14" ht="9.9499999999999993" customHeight="1" x14ac:dyDescent="0.2">
      <c r="A23" s="12" t="s">
        <v>12</v>
      </c>
      <c r="B23" s="31">
        <v>22</v>
      </c>
      <c r="C23" s="31">
        <v>20</v>
      </c>
      <c r="D23" s="31">
        <v>19</v>
      </c>
      <c r="E23" s="31">
        <v>26</v>
      </c>
      <c r="F23" s="31">
        <v>19</v>
      </c>
      <c r="G23" s="31">
        <v>18</v>
      </c>
      <c r="H23" s="31">
        <v>38</v>
      </c>
      <c r="I23" s="31">
        <v>24</v>
      </c>
      <c r="J23" s="31">
        <v>47</v>
      </c>
      <c r="K23" s="31">
        <v>51</v>
      </c>
      <c r="L23" s="31">
        <v>26</v>
      </c>
      <c r="M23" s="31">
        <v>41</v>
      </c>
      <c r="N23" s="31">
        <v>21</v>
      </c>
    </row>
    <row r="24" spans="1:14" ht="9.9499999999999993" customHeight="1" x14ac:dyDescent="0.2">
      <c r="A24" s="12" t="s">
        <v>13</v>
      </c>
      <c r="B24" s="31">
        <v>35</v>
      </c>
      <c r="C24" s="31">
        <v>30</v>
      </c>
      <c r="D24" s="31">
        <v>13</v>
      </c>
      <c r="E24" s="31">
        <v>21</v>
      </c>
      <c r="F24" s="31">
        <v>30</v>
      </c>
      <c r="G24" s="31">
        <v>41</v>
      </c>
      <c r="H24" s="31">
        <v>39</v>
      </c>
      <c r="I24" s="31">
        <v>38</v>
      </c>
      <c r="J24" s="31">
        <v>49</v>
      </c>
      <c r="K24" s="31">
        <v>43</v>
      </c>
      <c r="L24" s="31">
        <v>16</v>
      </c>
      <c r="M24" s="31">
        <v>35</v>
      </c>
      <c r="N24" s="31">
        <v>35</v>
      </c>
    </row>
    <row r="25" spans="1:14" ht="9.9499999999999993" customHeight="1" x14ac:dyDescent="0.2">
      <c r="A25" s="12" t="s">
        <v>63</v>
      </c>
      <c r="B25" s="31">
        <v>26</v>
      </c>
      <c r="C25" s="31">
        <v>33</v>
      </c>
      <c r="D25" s="31">
        <v>17</v>
      </c>
      <c r="E25" s="31">
        <v>23</v>
      </c>
      <c r="F25" s="31">
        <v>34</v>
      </c>
      <c r="G25" s="31">
        <v>40</v>
      </c>
      <c r="H25" s="31">
        <v>57</v>
      </c>
      <c r="I25" s="31">
        <v>42</v>
      </c>
      <c r="J25" s="31">
        <v>46</v>
      </c>
      <c r="K25" s="31">
        <v>58</v>
      </c>
      <c r="L25" s="31">
        <v>25</v>
      </c>
      <c r="M25" s="31">
        <v>47</v>
      </c>
      <c r="N25" s="31">
        <v>37</v>
      </c>
    </row>
    <row r="26" spans="1:14" ht="9.9499999999999993" customHeight="1" x14ac:dyDescent="0.2">
      <c r="A26" s="12" t="s">
        <v>14</v>
      </c>
      <c r="B26" s="31">
        <v>21</v>
      </c>
      <c r="C26" s="31">
        <v>25</v>
      </c>
      <c r="D26" s="31">
        <v>23</v>
      </c>
      <c r="E26" s="31">
        <v>28</v>
      </c>
      <c r="F26" s="31">
        <v>28</v>
      </c>
      <c r="G26" s="31">
        <v>23</v>
      </c>
      <c r="H26" s="31">
        <v>48</v>
      </c>
      <c r="I26" s="31">
        <v>42</v>
      </c>
      <c r="J26" s="31">
        <v>44</v>
      </c>
      <c r="K26" s="31">
        <v>53</v>
      </c>
      <c r="L26" s="31">
        <v>15</v>
      </c>
      <c r="M26" s="31">
        <v>39</v>
      </c>
      <c r="N26" s="31">
        <v>28</v>
      </c>
    </row>
    <row r="27" spans="1:14" ht="9.9499999999999993" customHeight="1" x14ac:dyDescent="0.2">
      <c r="A27" s="12" t="s">
        <v>15</v>
      </c>
      <c r="B27" s="31">
        <v>28</v>
      </c>
      <c r="C27" s="31">
        <v>25</v>
      </c>
      <c r="D27" s="31">
        <v>19</v>
      </c>
      <c r="E27" s="31">
        <v>26</v>
      </c>
      <c r="F27" s="31">
        <v>14</v>
      </c>
      <c r="G27" s="31">
        <v>23</v>
      </c>
      <c r="H27" s="31">
        <v>29</v>
      </c>
      <c r="I27" s="31">
        <v>29</v>
      </c>
      <c r="J27" s="31">
        <v>41</v>
      </c>
      <c r="K27" s="31">
        <v>40</v>
      </c>
      <c r="L27" s="31">
        <v>14</v>
      </c>
      <c r="M27" s="31">
        <v>21</v>
      </c>
      <c r="N27" s="31">
        <v>21</v>
      </c>
    </row>
    <row r="28" spans="1:14" ht="9.9499999999999993" customHeight="1" x14ac:dyDescent="0.2">
      <c r="A28" s="12" t="s">
        <v>16</v>
      </c>
      <c r="B28" s="31">
        <v>16</v>
      </c>
      <c r="C28" s="31">
        <v>12</v>
      </c>
      <c r="D28" s="31">
        <v>6</v>
      </c>
      <c r="E28" s="31">
        <v>10</v>
      </c>
      <c r="F28" s="31">
        <v>14</v>
      </c>
      <c r="G28" s="31">
        <v>24</v>
      </c>
      <c r="H28" s="31">
        <v>21</v>
      </c>
      <c r="I28" s="31">
        <v>31</v>
      </c>
      <c r="J28" s="31">
        <v>20</v>
      </c>
      <c r="K28" s="31">
        <v>19</v>
      </c>
      <c r="L28" s="31">
        <v>15</v>
      </c>
      <c r="M28" s="31">
        <v>33</v>
      </c>
      <c r="N28" s="31">
        <v>22</v>
      </c>
    </row>
    <row r="29" spans="1:14" ht="9.9499999999999993" customHeight="1" x14ac:dyDescent="0.2">
      <c r="A29" s="12" t="s">
        <v>73</v>
      </c>
      <c r="B29" s="31">
        <v>8</v>
      </c>
      <c r="C29" s="31">
        <v>3</v>
      </c>
      <c r="D29" s="31">
        <v>3</v>
      </c>
      <c r="E29" s="31">
        <v>6</v>
      </c>
      <c r="F29" s="31">
        <v>6</v>
      </c>
      <c r="G29" s="31">
        <v>8</v>
      </c>
      <c r="H29" s="31">
        <v>14</v>
      </c>
      <c r="I29" s="31">
        <v>14</v>
      </c>
      <c r="J29" s="31">
        <v>15</v>
      </c>
      <c r="K29" s="31">
        <v>16</v>
      </c>
      <c r="L29" s="31">
        <v>6</v>
      </c>
      <c r="M29" s="31">
        <v>20</v>
      </c>
      <c r="N29" s="31">
        <v>19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D32" si="60">SUM(B33:B42)</f>
        <v>204</v>
      </c>
      <c r="C32" s="29">
        <f t="shared" si="60"/>
        <v>130</v>
      </c>
      <c r="D32" s="29">
        <f t="shared" si="60"/>
        <v>97</v>
      </c>
      <c r="E32" s="29">
        <f t="shared" ref="E32:H32" si="61">SUM(E33:E42)</f>
        <v>113</v>
      </c>
      <c r="F32" s="29">
        <f t="shared" si="61"/>
        <v>152</v>
      </c>
      <c r="G32" s="29">
        <f t="shared" si="61"/>
        <v>229</v>
      </c>
      <c r="H32" s="29">
        <f t="shared" si="61"/>
        <v>193</v>
      </c>
      <c r="I32" s="29">
        <f t="shared" ref="I32:J32" si="62">SUM(I33:I42)</f>
        <v>162</v>
      </c>
      <c r="J32" s="29">
        <f t="shared" si="62"/>
        <v>307</v>
      </c>
      <c r="K32" s="29">
        <f t="shared" ref="K32:L32" si="63">SUM(K33:K42)</f>
        <v>306</v>
      </c>
      <c r="L32" s="29">
        <f t="shared" si="63"/>
        <v>160</v>
      </c>
      <c r="M32" s="29">
        <f t="shared" ref="M32:N32" si="64">SUM(M33:M42)</f>
        <v>288</v>
      </c>
      <c r="N32" s="29">
        <f t="shared" si="64"/>
        <v>234</v>
      </c>
    </row>
    <row r="33" spans="1:14" ht="9.9499999999999993" customHeight="1" x14ac:dyDescent="0.2">
      <c r="A33" s="12" t="s">
        <v>10</v>
      </c>
      <c r="B33" s="31">
        <v>5</v>
      </c>
      <c r="C33" s="31">
        <v>5</v>
      </c>
      <c r="D33" s="31">
        <v>1</v>
      </c>
      <c r="E33" s="31">
        <v>7</v>
      </c>
      <c r="F33" s="31">
        <v>1</v>
      </c>
      <c r="G33" s="31">
        <v>22</v>
      </c>
      <c r="H33" s="31">
        <v>15</v>
      </c>
      <c r="I33" s="31">
        <v>3</v>
      </c>
      <c r="J33" s="31">
        <v>17</v>
      </c>
      <c r="K33" s="31">
        <v>17</v>
      </c>
      <c r="L33" s="31">
        <v>8</v>
      </c>
      <c r="M33" s="31">
        <v>12</v>
      </c>
      <c r="N33" s="31">
        <v>8</v>
      </c>
    </row>
    <row r="34" spans="1:14" ht="9.9499999999999993" customHeight="1" x14ac:dyDescent="0.2">
      <c r="A34" s="12" t="s">
        <v>74</v>
      </c>
      <c r="B34" s="31">
        <v>31</v>
      </c>
      <c r="C34" s="31">
        <v>16</v>
      </c>
      <c r="D34" s="31">
        <v>7</v>
      </c>
      <c r="E34" s="31">
        <v>10</v>
      </c>
      <c r="F34" s="31">
        <v>14</v>
      </c>
      <c r="G34" s="31">
        <v>38</v>
      </c>
      <c r="H34" s="31">
        <v>15</v>
      </c>
      <c r="I34" s="31">
        <v>13</v>
      </c>
      <c r="J34" s="31">
        <v>39</v>
      </c>
      <c r="K34" s="31">
        <v>57</v>
      </c>
      <c r="L34" s="31">
        <v>26</v>
      </c>
      <c r="M34" s="31">
        <v>54</v>
      </c>
      <c r="N34" s="31">
        <v>42</v>
      </c>
    </row>
    <row r="35" spans="1:14" ht="9.9499999999999993" customHeight="1" x14ac:dyDescent="0.2">
      <c r="A35" s="12" t="s">
        <v>11</v>
      </c>
      <c r="B35" s="31">
        <v>27</v>
      </c>
      <c r="C35" s="31">
        <v>11</v>
      </c>
      <c r="D35" s="31">
        <v>8</v>
      </c>
      <c r="E35" s="31">
        <v>14</v>
      </c>
      <c r="F35" s="31">
        <v>23</v>
      </c>
      <c r="G35" s="31">
        <v>36</v>
      </c>
      <c r="H35" s="31">
        <v>26</v>
      </c>
      <c r="I35" s="31">
        <v>15</v>
      </c>
      <c r="J35" s="31">
        <v>38</v>
      </c>
      <c r="K35" s="31">
        <v>41</v>
      </c>
      <c r="L35" s="31">
        <v>16</v>
      </c>
      <c r="M35" s="31">
        <v>37</v>
      </c>
      <c r="N35" s="31">
        <v>34</v>
      </c>
    </row>
    <row r="36" spans="1:14" ht="9.9499999999999993" customHeight="1" x14ac:dyDescent="0.2">
      <c r="A36" s="12" t="s">
        <v>12</v>
      </c>
      <c r="B36" s="31">
        <v>28</v>
      </c>
      <c r="C36" s="31">
        <v>17</v>
      </c>
      <c r="D36" s="31">
        <v>10</v>
      </c>
      <c r="E36" s="31">
        <v>17</v>
      </c>
      <c r="F36" s="31">
        <v>18</v>
      </c>
      <c r="G36" s="31">
        <v>30</v>
      </c>
      <c r="H36" s="31">
        <v>12</v>
      </c>
      <c r="I36" s="31">
        <v>23</v>
      </c>
      <c r="J36" s="31">
        <v>33</v>
      </c>
      <c r="K36" s="31">
        <v>33</v>
      </c>
      <c r="L36" s="31">
        <v>14</v>
      </c>
      <c r="M36" s="31">
        <v>33</v>
      </c>
      <c r="N36" s="31">
        <v>27</v>
      </c>
    </row>
    <row r="37" spans="1:14" ht="9.9499999999999993" customHeight="1" x14ac:dyDescent="0.2">
      <c r="A37" s="12" t="s">
        <v>13</v>
      </c>
      <c r="B37" s="31">
        <v>20</v>
      </c>
      <c r="C37" s="31">
        <v>15</v>
      </c>
      <c r="D37" s="31">
        <v>10</v>
      </c>
      <c r="E37" s="31">
        <v>15</v>
      </c>
      <c r="F37" s="31">
        <v>19</v>
      </c>
      <c r="G37" s="31">
        <v>21</v>
      </c>
      <c r="H37" s="31">
        <v>28</v>
      </c>
      <c r="I37" s="31">
        <v>31</v>
      </c>
      <c r="J37" s="31">
        <v>40</v>
      </c>
      <c r="K37" s="31">
        <v>31</v>
      </c>
      <c r="L37" s="31">
        <v>19</v>
      </c>
      <c r="M37" s="31">
        <v>38</v>
      </c>
      <c r="N37" s="31">
        <v>29</v>
      </c>
    </row>
    <row r="38" spans="1:14" ht="9.9499999999999993" customHeight="1" x14ac:dyDescent="0.2">
      <c r="A38" s="12" t="s">
        <v>63</v>
      </c>
      <c r="B38" s="31">
        <v>32</v>
      </c>
      <c r="C38" s="31">
        <v>21</v>
      </c>
      <c r="D38" s="31">
        <v>19</v>
      </c>
      <c r="E38" s="31">
        <v>12</v>
      </c>
      <c r="F38" s="31">
        <v>27</v>
      </c>
      <c r="G38" s="31">
        <v>25</v>
      </c>
      <c r="H38" s="31">
        <v>24</v>
      </c>
      <c r="I38" s="31">
        <v>30</v>
      </c>
      <c r="J38" s="31">
        <v>50</v>
      </c>
      <c r="K38" s="31">
        <v>49</v>
      </c>
      <c r="L38" s="31">
        <v>28</v>
      </c>
      <c r="M38" s="31">
        <v>42</v>
      </c>
      <c r="N38" s="31">
        <v>43</v>
      </c>
    </row>
    <row r="39" spans="1:14" ht="9.9499999999999993" customHeight="1" x14ac:dyDescent="0.2">
      <c r="A39" s="12" t="s">
        <v>14</v>
      </c>
      <c r="B39" s="31">
        <v>24</v>
      </c>
      <c r="C39" s="31">
        <v>21</v>
      </c>
      <c r="D39" s="31">
        <v>16</v>
      </c>
      <c r="E39" s="31">
        <v>18</v>
      </c>
      <c r="F39" s="31">
        <v>22</v>
      </c>
      <c r="G39" s="31">
        <v>25</v>
      </c>
      <c r="H39" s="31">
        <v>26</v>
      </c>
      <c r="I39" s="31">
        <v>20</v>
      </c>
      <c r="J39" s="31">
        <v>43</v>
      </c>
      <c r="K39" s="31">
        <v>29</v>
      </c>
      <c r="L39" s="31">
        <v>21</v>
      </c>
      <c r="M39" s="31">
        <v>28</v>
      </c>
      <c r="N39" s="31">
        <v>27</v>
      </c>
    </row>
    <row r="40" spans="1:14" ht="9.9499999999999993" customHeight="1" x14ac:dyDescent="0.2">
      <c r="A40" s="12" t="s">
        <v>15</v>
      </c>
      <c r="B40" s="31">
        <v>21</v>
      </c>
      <c r="C40" s="31">
        <v>14</v>
      </c>
      <c r="D40" s="31">
        <v>15</v>
      </c>
      <c r="E40" s="31">
        <v>9</v>
      </c>
      <c r="F40" s="31">
        <v>15</v>
      </c>
      <c r="G40" s="31">
        <v>14</v>
      </c>
      <c r="H40" s="31">
        <v>27</v>
      </c>
      <c r="I40" s="31">
        <v>14</v>
      </c>
      <c r="J40" s="31">
        <v>24</v>
      </c>
      <c r="K40" s="31">
        <v>27</v>
      </c>
      <c r="L40" s="31">
        <v>16</v>
      </c>
      <c r="M40" s="31">
        <v>27</v>
      </c>
      <c r="N40" s="31">
        <v>8</v>
      </c>
    </row>
    <row r="41" spans="1:14" ht="9.9499999999999993" customHeight="1" x14ac:dyDescent="0.2">
      <c r="A41" s="12" t="s">
        <v>16</v>
      </c>
      <c r="B41" s="31">
        <v>12</v>
      </c>
      <c r="C41" s="31">
        <v>7</v>
      </c>
      <c r="D41" s="31">
        <v>7</v>
      </c>
      <c r="E41" s="31">
        <v>8</v>
      </c>
      <c r="F41" s="31">
        <v>9</v>
      </c>
      <c r="G41" s="31">
        <v>9</v>
      </c>
      <c r="H41" s="31">
        <v>15</v>
      </c>
      <c r="I41" s="31">
        <v>7</v>
      </c>
      <c r="J41" s="31">
        <v>12</v>
      </c>
      <c r="K41" s="31">
        <v>13</v>
      </c>
      <c r="L41" s="31">
        <v>8</v>
      </c>
      <c r="M41" s="31">
        <v>9</v>
      </c>
      <c r="N41" s="31">
        <v>10</v>
      </c>
    </row>
    <row r="42" spans="1:14" ht="9.9499999999999993" customHeight="1" x14ac:dyDescent="0.2">
      <c r="A42" s="12" t="s">
        <v>73</v>
      </c>
      <c r="B42" s="31">
        <v>4</v>
      </c>
      <c r="C42" s="31">
        <v>3</v>
      </c>
      <c r="D42" s="31">
        <v>4</v>
      </c>
      <c r="E42" s="31">
        <v>3</v>
      </c>
      <c r="F42" s="31">
        <v>4</v>
      </c>
      <c r="G42" s="31">
        <v>9</v>
      </c>
      <c r="H42" s="31">
        <v>5</v>
      </c>
      <c r="I42" s="31">
        <v>6</v>
      </c>
      <c r="J42" s="31">
        <v>11</v>
      </c>
      <c r="K42" s="31">
        <v>9</v>
      </c>
      <c r="L42" s="31">
        <v>4</v>
      </c>
      <c r="M42" s="31">
        <v>8</v>
      </c>
      <c r="N42" s="31">
        <v>6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D45" si="65">B46+B47</f>
        <v>439</v>
      </c>
      <c r="C45" s="29">
        <f t="shared" si="65"/>
        <v>320</v>
      </c>
      <c r="D45" s="29">
        <f t="shared" si="65"/>
        <v>234</v>
      </c>
      <c r="E45" s="29">
        <f t="shared" ref="E45:H45" si="66">E46+E47</f>
        <v>295</v>
      </c>
      <c r="F45" s="29">
        <f t="shared" si="66"/>
        <v>341</v>
      </c>
      <c r="G45" s="29">
        <f t="shared" si="66"/>
        <v>515</v>
      </c>
      <c r="H45" s="29">
        <f t="shared" si="66"/>
        <v>540</v>
      </c>
      <c r="I45" s="29">
        <f t="shared" ref="I45:J45" si="67">I46+I47</f>
        <v>456</v>
      </c>
      <c r="J45" s="29">
        <f t="shared" si="67"/>
        <v>718</v>
      </c>
      <c r="K45" s="29">
        <f t="shared" ref="K45:L45" si="68">K46+K47</f>
        <v>786</v>
      </c>
      <c r="L45" s="29">
        <f t="shared" si="68"/>
        <v>374</v>
      </c>
      <c r="M45" s="29">
        <f t="shared" ref="M45:N45" si="69">M46+M47</f>
        <v>678</v>
      </c>
      <c r="N45" s="29">
        <f t="shared" si="69"/>
        <v>491</v>
      </c>
    </row>
    <row r="46" spans="1:14" ht="9.9499999999999993" customHeight="1" x14ac:dyDescent="0.2">
      <c r="A46" s="12" t="s">
        <v>45</v>
      </c>
      <c r="B46" s="31">
        <v>93</v>
      </c>
      <c r="C46" s="31">
        <v>44</v>
      </c>
      <c r="D46" s="31">
        <v>45</v>
      </c>
      <c r="E46" s="31">
        <v>47</v>
      </c>
      <c r="F46" s="31">
        <v>105</v>
      </c>
      <c r="G46" s="31">
        <v>51</v>
      </c>
      <c r="H46" s="31">
        <v>66</v>
      </c>
      <c r="I46" s="31">
        <v>52</v>
      </c>
      <c r="J46" s="31">
        <v>80</v>
      </c>
      <c r="K46" s="31">
        <v>49</v>
      </c>
      <c r="L46" s="31">
        <v>46</v>
      </c>
      <c r="M46" s="31">
        <v>102</v>
      </c>
      <c r="N46" s="31">
        <v>73</v>
      </c>
    </row>
    <row r="47" spans="1:14" ht="9.9499999999999993" customHeight="1" x14ac:dyDescent="0.2">
      <c r="A47" s="12" t="s">
        <v>46</v>
      </c>
      <c r="B47" s="31">
        <v>346</v>
      </c>
      <c r="C47" s="31">
        <v>276</v>
      </c>
      <c r="D47" s="31">
        <v>189</v>
      </c>
      <c r="E47" s="31">
        <v>248</v>
      </c>
      <c r="F47" s="31">
        <v>236</v>
      </c>
      <c r="G47" s="31">
        <v>464</v>
      </c>
      <c r="H47" s="31">
        <v>474</v>
      </c>
      <c r="I47" s="31">
        <v>404</v>
      </c>
      <c r="J47" s="31">
        <v>638</v>
      </c>
      <c r="K47" s="31">
        <v>737</v>
      </c>
      <c r="L47" s="31">
        <v>328</v>
      </c>
      <c r="M47" s="31">
        <v>576</v>
      </c>
      <c r="N47" s="31">
        <v>418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B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8" width="8.7109375" style="47" customWidth="1"/>
    <col min="9" max="14" width="8.7109375" style="49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43374</v>
      </c>
      <c r="C4" s="37">
        <v>43405</v>
      </c>
      <c r="D4" s="37">
        <v>43435</v>
      </c>
      <c r="E4" s="37">
        <v>43466</v>
      </c>
      <c r="F4" s="37">
        <v>43497</v>
      </c>
      <c r="G4" s="37">
        <v>43525</v>
      </c>
      <c r="H4" s="37">
        <v>43556</v>
      </c>
      <c r="I4" s="37">
        <v>43586</v>
      </c>
      <c r="J4" s="37">
        <v>43617</v>
      </c>
      <c r="K4" s="37">
        <v>43647</v>
      </c>
      <c r="L4" s="37">
        <v>43678</v>
      </c>
      <c r="M4" s="37">
        <v>43709</v>
      </c>
      <c r="N4" s="37">
        <v>43739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D6" si="0">B14+B22</f>
        <v>439</v>
      </c>
      <c r="C6" s="29">
        <f t="shared" si="0"/>
        <v>320</v>
      </c>
      <c r="D6" s="29">
        <f t="shared" si="0"/>
        <v>234</v>
      </c>
      <c r="E6" s="29">
        <f t="shared" ref="E6:H6" si="1">E14+E22</f>
        <v>295</v>
      </c>
      <c r="F6" s="29">
        <f t="shared" si="1"/>
        <v>341</v>
      </c>
      <c r="G6" s="29">
        <f t="shared" si="1"/>
        <v>515</v>
      </c>
      <c r="H6" s="29">
        <f t="shared" si="1"/>
        <v>540</v>
      </c>
      <c r="I6" s="29">
        <f t="shared" ref="I6:J6" si="2">I14+I22</f>
        <v>456</v>
      </c>
      <c r="J6" s="29">
        <f t="shared" si="2"/>
        <v>718</v>
      </c>
      <c r="K6" s="29">
        <f t="shared" ref="K6:L6" si="3">K14+K22</f>
        <v>786</v>
      </c>
      <c r="L6" s="29">
        <f t="shared" si="3"/>
        <v>374</v>
      </c>
      <c r="M6" s="29">
        <f t="shared" ref="M6:N6" si="4">M14+M22</f>
        <v>678</v>
      </c>
      <c r="N6" s="29">
        <f t="shared" si="4"/>
        <v>491</v>
      </c>
    </row>
    <row r="7" spans="1:14" x14ac:dyDescent="0.2">
      <c r="A7" s="12" t="s">
        <v>57</v>
      </c>
      <c r="B7" s="30">
        <f t="shared" ref="B7:D7" si="5">B15+B23</f>
        <v>0</v>
      </c>
      <c r="C7" s="30">
        <f t="shared" si="5"/>
        <v>0</v>
      </c>
      <c r="D7" s="30">
        <f t="shared" si="5"/>
        <v>0</v>
      </c>
      <c r="E7" s="30">
        <f t="shared" ref="E7:H7" si="6">E15+E23</f>
        <v>0</v>
      </c>
      <c r="F7" s="30">
        <f t="shared" si="6"/>
        <v>0</v>
      </c>
      <c r="G7" s="30">
        <f t="shared" si="6"/>
        <v>0</v>
      </c>
      <c r="H7" s="30">
        <f t="shared" si="6"/>
        <v>0</v>
      </c>
      <c r="I7" s="30">
        <f t="shared" ref="I7:J7" si="7">I15+I23</f>
        <v>0</v>
      </c>
      <c r="J7" s="30">
        <f t="shared" si="7"/>
        <v>0</v>
      </c>
      <c r="K7" s="30">
        <f t="shared" ref="K7:L7" si="8">K15+K23</f>
        <v>0</v>
      </c>
      <c r="L7" s="30">
        <f t="shared" si="8"/>
        <v>0</v>
      </c>
      <c r="M7" s="30">
        <f t="shared" ref="M7:N7" si="9">M15+M23</f>
        <v>0</v>
      </c>
      <c r="N7" s="30">
        <f t="shared" si="9"/>
        <v>0</v>
      </c>
    </row>
    <row r="8" spans="1:14" x14ac:dyDescent="0.2">
      <c r="A8" s="12" t="s">
        <v>4</v>
      </c>
      <c r="B8" s="30">
        <f t="shared" ref="B8:D8" si="10">B16+B24</f>
        <v>17</v>
      </c>
      <c r="C8" s="30">
        <f t="shared" si="10"/>
        <v>2</v>
      </c>
      <c r="D8" s="30">
        <f t="shared" si="10"/>
        <v>1</v>
      </c>
      <c r="E8" s="30">
        <f t="shared" ref="E8:H8" si="11">E16+E24</f>
        <v>0</v>
      </c>
      <c r="F8" s="30">
        <f t="shared" si="11"/>
        <v>3</v>
      </c>
      <c r="G8" s="30">
        <f t="shared" si="11"/>
        <v>0</v>
      </c>
      <c r="H8" s="30">
        <f t="shared" si="11"/>
        <v>5</v>
      </c>
      <c r="I8" s="30">
        <f t="shared" ref="I8:J8" si="12">I16+I24</f>
        <v>21</v>
      </c>
      <c r="J8" s="30">
        <f t="shared" si="12"/>
        <v>6</v>
      </c>
      <c r="K8" s="30">
        <f t="shared" ref="K8:L8" si="13">K16+K24</f>
        <v>22</v>
      </c>
      <c r="L8" s="30">
        <f t="shared" si="13"/>
        <v>10</v>
      </c>
      <c r="M8" s="30">
        <f t="shared" ref="M8:N8" si="14">M16+M24</f>
        <v>19</v>
      </c>
      <c r="N8" s="30">
        <f t="shared" si="14"/>
        <v>4</v>
      </c>
    </row>
    <row r="9" spans="1:14" x14ac:dyDescent="0.2">
      <c r="A9" s="12" t="s">
        <v>5</v>
      </c>
      <c r="B9" s="30">
        <f t="shared" ref="B9:D9" si="15">B17+B25</f>
        <v>18</v>
      </c>
      <c r="C9" s="30">
        <f t="shared" si="15"/>
        <v>22</v>
      </c>
      <c r="D9" s="30">
        <f t="shared" si="15"/>
        <v>14</v>
      </c>
      <c r="E9" s="30">
        <f t="shared" ref="E9:H9" si="16">E17+E25</f>
        <v>19</v>
      </c>
      <c r="F9" s="30">
        <f t="shared" si="16"/>
        <v>26</v>
      </c>
      <c r="G9" s="30">
        <f t="shared" si="16"/>
        <v>19</v>
      </c>
      <c r="H9" s="30">
        <f t="shared" si="16"/>
        <v>43</v>
      </c>
      <c r="I9" s="30">
        <f t="shared" ref="I9:J9" si="17">I17+I25</f>
        <v>9</v>
      </c>
      <c r="J9" s="30">
        <f t="shared" si="17"/>
        <v>22</v>
      </c>
      <c r="K9" s="30">
        <f t="shared" ref="K9:L9" si="18">K17+K25</f>
        <v>26</v>
      </c>
      <c r="L9" s="30">
        <f t="shared" si="18"/>
        <v>13</v>
      </c>
      <c r="M9" s="30">
        <f t="shared" ref="M9:N9" si="19">M17+M25</f>
        <v>30</v>
      </c>
      <c r="N9" s="30">
        <f t="shared" si="19"/>
        <v>30</v>
      </c>
    </row>
    <row r="10" spans="1:14" x14ac:dyDescent="0.2">
      <c r="A10" s="12" t="s">
        <v>6</v>
      </c>
      <c r="B10" s="30">
        <f t="shared" ref="B10:D10" si="20">B18+B26</f>
        <v>36</v>
      </c>
      <c r="C10" s="30">
        <f t="shared" si="20"/>
        <v>31</v>
      </c>
      <c r="D10" s="30">
        <f t="shared" si="20"/>
        <v>14</v>
      </c>
      <c r="E10" s="30">
        <f t="shared" ref="E10:H10" si="21">E18+E26</f>
        <v>28</v>
      </c>
      <c r="F10" s="30">
        <f t="shared" si="21"/>
        <v>30</v>
      </c>
      <c r="G10" s="30">
        <f t="shared" si="21"/>
        <v>39</v>
      </c>
      <c r="H10" s="30">
        <f t="shared" si="21"/>
        <v>38</v>
      </c>
      <c r="I10" s="30">
        <f t="shared" ref="I10:J10" si="22">I18+I26</f>
        <v>35</v>
      </c>
      <c r="J10" s="30">
        <f t="shared" si="22"/>
        <v>31</v>
      </c>
      <c r="K10" s="30">
        <f t="shared" ref="K10:L10" si="23">K18+K26</f>
        <v>34</v>
      </c>
      <c r="L10" s="30">
        <f t="shared" si="23"/>
        <v>15</v>
      </c>
      <c r="M10" s="30">
        <f t="shared" ref="M10:N10" si="24">M18+M26</f>
        <v>33</v>
      </c>
      <c r="N10" s="30">
        <f t="shared" si="24"/>
        <v>44</v>
      </c>
    </row>
    <row r="11" spans="1:14" ht="15" x14ac:dyDescent="0.25">
      <c r="A11" s="12" t="s">
        <v>7</v>
      </c>
      <c r="B11" s="41">
        <f t="shared" ref="B11:D11" si="25">B19+B27</f>
        <v>368</v>
      </c>
      <c r="C11" s="41">
        <f t="shared" si="25"/>
        <v>265</v>
      </c>
      <c r="D11" s="41">
        <f t="shared" si="25"/>
        <v>205</v>
      </c>
      <c r="E11" s="41">
        <f t="shared" ref="E11:H11" si="26">E19+E27</f>
        <v>248</v>
      </c>
      <c r="F11" s="41">
        <f t="shared" si="26"/>
        <v>282</v>
      </c>
      <c r="G11" s="41">
        <f t="shared" si="26"/>
        <v>457</v>
      </c>
      <c r="H11" s="41">
        <f t="shared" si="26"/>
        <v>454</v>
      </c>
      <c r="I11" s="41">
        <f t="shared" ref="I11:J11" si="27">I19+I27</f>
        <v>391</v>
      </c>
      <c r="J11" s="41">
        <f t="shared" si="27"/>
        <v>659</v>
      </c>
      <c r="K11" s="41">
        <f t="shared" ref="K11:L11" si="28">K19+K27</f>
        <v>704</v>
      </c>
      <c r="L11" s="41">
        <f t="shared" si="28"/>
        <v>336</v>
      </c>
      <c r="M11" s="41">
        <f t="shared" ref="M11:N11" si="29">M19+M27</f>
        <v>596</v>
      </c>
      <c r="N11" s="41">
        <f t="shared" si="29"/>
        <v>413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:D14" si="30">SUM(B15:B19)</f>
        <v>235</v>
      </c>
      <c r="C14" s="33">
        <f t="shared" si="30"/>
        <v>190</v>
      </c>
      <c r="D14" s="33">
        <f t="shared" si="30"/>
        <v>137</v>
      </c>
      <c r="E14" s="33">
        <f t="shared" ref="E14:H14" si="31">SUM(E15:E19)</f>
        <v>182</v>
      </c>
      <c r="F14" s="33">
        <f t="shared" si="31"/>
        <v>189</v>
      </c>
      <c r="G14" s="33">
        <f t="shared" si="31"/>
        <v>286</v>
      </c>
      <c r="H14" s="33">
        <f t="shared" si="31"/>
        <v>347</v>
      </c>
      <c r="I14" s="33">
        <f t="shared" ref="I14:J14" si="32">SUM(I15:I19)</f>
        <v>294</v>
      </c>
      <c r="J14" s="33">
        <f t="shared" si="32"/>
        <v>411</v>
      </c>
      <c r="K14" s="33">
        <f t="shared" ref="K14:L14" si="33">SUM(K15:K19)</f>
        <v>480</v>
      </c>
      <c r="L14" s="33">
        <f t="shared" si="33"/>
        <v>214</v>
      </c>
      <c r="M14" s="33">
        <f t="shared" ref="M14:N14" si="34">SUM(M15:M19)</f>
        <v>390</v>
      </c>
      <c r="N14" s="33">
        <f t="shared" si="34"/>
        <v>257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14</v>
      </c>
      <c r="C16" s="31">
        <v>2</v>
      </c>
      <c r="D16" s="31">
        <v>1</v>
      </c>
      <c r="E16" s="31">
        <v>0</v>
      </c>
      <c r="F16" s="31">
        <v>3</v>
      </c>
      <c r="G16" s="31">
        <v>0</v>
      </c>
      <c r="H16" s="31">
        <v>5</v>
      </c>
      <c r="I16" s="31">
        <v>15</v>
      </c>
      <c r="J16" s="31">
        <v>3</v>
      </c>
      <c r="K16" s="31">
        <v>6</v>
      </c>
      <c r="L16" s="31">
        <v>4</v>
      </c>
      <c r="M16" s="31">
        <v>19</v>
      </c>
      <c r="N16" s="31">
        <v>4</v>
      </c>
    </row>
    <row r="17" spans="1:14" x14ac:dyDescent="0.2">
      <c r="A17" s="12" t="s">
        <v>5</v>
      </c>
      <c r="B17" s="31">
        <v>13</v>
      </c>
      <c r="C17" s="31">
        <v>18</v>
      </c>
      <c r="D17" s="31">
        <v>9</v>
      </c>
      <c r="E17" s="31">
        <v>18</v>
      </c>
      <c r="F17" s="31">
        <v>24</v>
      </c>
      <c r="G17" s="31">
        <v>15</v>
      </c>
      <c r="H17" s="31">
        <v>31</v>
      </c>
      <c r="I17" s="31">
        <v>9</v>
      </c>
      <c r="J17" s="31">
        <v>18</v>
      </c>
      <c r="K17" s="31">
        <v>20</v>
      </c>
      <c r="L17" s="31">
        <v>13</v>
      </c>
      <c r="M17" s="31">
        <v>17</v>
      </c>
      <c r="N17" s="31">
        <v>24</v>
      </c>
    </row>
    <row r="18" spans="1:14" x14ac:dyDescent="0.2">
      <c r="A18" s="12" t="s">
        <v>6</v>
      </c>
      <c r="B18" s="31">
        <v>36</v>
      </c>
      <c r="C18" s="31">
        <v>30</v>
      </c>
      <c r="D18" s="31">
        <v>14</v>
      </c>
      <c r="E18" s="31">
        <v>27</v>
      </c>
      <c r="F18" s="31">
        <v>29</v>
      </c>
      <c r="G18" s="31">
        <v>39</v>
      </c>
      <c r="H18" s="31">
        <v>33</v>
      </c>
      <c r="I18" s="31">
        <v>33</v>
      </c>
      <c r="J18" s="31">
        <v>29</v>
      </c>
      <c r="K18" s="31">
        <v>31</v>
      </c>
      <c r="L18" s="31">
        <v>14</v>
      </c>
      <c r="M18" s="31">
        <v>31</v>
      </c>
      <c r="N18" s="31">
        <v>42</v>
      </c>
    </row>
    <row r="19" spans="1:14" ht="15" x14ac:dyDescent="0.25">
      <c r="A19" s="12" t="s">
        <v>7</v>
      </c>
      <c r="B19" s="34">
        <v>172</v>
      </c>
      <c r="C19" s="34">
        <v>140</v>
      </c>
      <c r="D19" s="34">
        <v>113</v>
      </c>
      <c r="E19" s="34">
        <v>137</v>
      </c>
      <c r="F19" s="34">
        <v>133</v>
      </c>
      <c r="G19" s="34">
        <v>232</v>
      </c>
      <c r="H19" s="34">
        <v>278</v>
      </c>
      <c r="I19" s="34">
        <v>237</v>
      </c>
      <c r="J19" s="34">
        <v>361</v>
      </c>
      <c r="K19" s="34">
        <v>423</v>
      </c>
      <c r="L19" s="34">
        <v>183</v>
      </c>
      <c r="M19" s="34">
        <v>323</v>
      </c>
      <c r="N19" s="34">
        <v>187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:D22" si="35">SUM(B23:B27)</f>
        <v>204</v>
      </c>
      <c r="C22" s="33">
        <f t="shared" si="35"/>
        <v>130</v>
      </c>
      <c r="D22" s="33">
        <f t="shared" si="35"/>
        <v>97</v>
      </c>
      <c r="E22" s="33">
        <f t="shared" ref="E22:H22" si="36">SUM(E23:E27)</f>
        <v>113</v>
      </c>
      <c r="F22" s="33">
        <f t="shared" si="36"/>
        <v>152</v>
      </c>
      <c r="G22" s="33">
        <f t="shared" si="36"/>
        <v>229</v>
      </c>
      <c r="H22" s="33">
        <f t="shared" si="36"/>
        <v>193</v>
      </c>
      <c r="I22" s="33">
        <f t="shared" ref="I22:J22" si="37">SUM(I23:I27)</f>
        <v>162</v>
      </c>
      <c r="J22" s="33">
        <f t="shared" si="37"/>
        <v>307</v>
      </c>
      <c r="K22" s="33">
        <f t="shared" ref="K22:L22" si="38">SUM(K23:K27)</f>
        <v>306</v>
      </c>
      <c r="L22" s="33">
        <f t="shared" si="38"/>
        <v>160</v>
      </c>
      <c r="M22" s="33">
        <f t="shared" ref="M22:N22" si="39">SUM(M23:M27)</f>
        <v>288</v>
      </c>
      <c r="N22" s="33">
        <f t="shared" si="39"/>
        <v>234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3</v>
      </c>
      <c r="C24" s="38">
        <v>0</v>
      </c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6</v>
      </c>
      <c r="J24" s="38">
        <v>3</v>
      </c>
      <c r="K24" s="38">
        <v>16</v>
      </c>
      <c r="L24" s="38">
        <v>6</v>
      </c>
      <c r="M24" s="38">
        <v>0</v>
      </c>
      <c r="N24" s="38">
        <v>0</v>
      </c>
    </row>
    <row r="25" spans="1:14" x14ac:dyDescent="0.2">
      <c r="A25" s="12" t="s">
        <v>5</v>
      </c>
      <c r="B25" s="31">
        <v>5</v>
      </c>
      <c r="C25" s="31">
        <v>4</v>
      </c>
      <c r="D25" s="31">
        <v>5</v>
      </c>
      <c r="E25" s="31">
        <v>1</v>
      </c>
      <c r="F25" s="31">
        <v>2</v>
      </c>
      <c r="G25" s="31">
        <v>4</v>
      </c>
      <c r="H25" s="31">
        <v>12</v>
      </c>
      <c r="I25" s="31">
        <v>0</v>
      </c>
      <c r="J25" s="31">
        <v>4</v>
      </c>
      <c r="K25" s="31">
        <v>6</v>
      </c>
      <c r="L25" s="31">
        <v>0</v>
      </c>
      <c r="M25" s="31">
        <v>13</v>
      </c>
      <c r="N25" s="31">
        <v>6</v>
      </c>
    </row>
    <row r="26" spans="1:14" x14ac:dyDescent="0.2">
      <c r="A26" s="12" t="s">
        <v>6</v>
      </c>
      <c r="B26" s="31">
        <v>0</v>
      </c>
      <c r="C26" s="31">
        <v>1</v>
      </c>
      <c r="D26" s="31">
        <v>0</v>
      </c>
      <c r="E26" s="31">
        <v>1</v>
      </c>
      <c r="F26" s="31">
        <v>1</v>
      </c>
      <c r="G26" s="31">
        <v>0</v>
      </c>
      <c r="H26" s="31">
        <v>5</v>
      </c>
      <c r="I26" s="31">
        <v>2</v>
      </c>
      <c r="J26" s="31">
        <v>2</v>
      </c>
      <c r="K26" s="31">
        <v>3</v>
      </c>
      <c r="L26" s="31">
        <v>1</v>
      </c>
      <c r="M26" s="31">
        <v>2</v>
      </c>
      <c r="N26" s="31">
        <v>2</v>
      </c>
    </row>
    <row r="27" spans="1:14" ht="15" x14ac:dyDescent="0.25">
      <c r="A27" s="12" t="s">
        <v>7</v>
      </c>
      <c r="B27" s="34">
        <v>196</v>
      </c>
      <c r="C27" s="34">
        <v>125</v>
      </c>
      <c r="D27" s="34">
        <v>92</v>
      </c>
      <c r="E27" s="34">
        <v>111</v>
      </c>
      <c r="F27" s="34">
        <v>149</v>
      </c>
      <c r="G27" s="34">
        <v>225</v>
      </c>
      <c r="H27" s="34">
        <v>176</v>
      </c>
      <c r="I27" s="34">
        <v>154</v>
      </c>
      <c r="J27" s="34">
        <v>298</v>
      </c>
      <c r="K27" s="34">
        <v>281</v>
      </c>
      <c r="L27" s="34">
        <v>153</v>
      </c>
      <c r="M27" s="34">
        <v>273</v>
      </c>
      <c r="N27" s="34">
        <v>226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E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1" width="8.7109375" style="47" customWidth="1"/>
    <col min="12" max="17" width="8.7109375" style="49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2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9">
        <v>43374</v>
      </c>
      <c r="F4" s="39">
        <v>43405</v>
      </c>
      <c r="G4" s="39">
        <v>43435</v>
      </c>
      <c r="H4" s="39">
        <v>43466</v>
      </c>
      <c r="I4" s="39">
        <v>43497</v>
      </c>
      <c r="J4" s="39">
        <v>43525</v>
      </c>
      <c r="K4" s="39">
        <v>43556</v>
      </c>
      <c r="L4" s="39">
        <v>43586</v>
      </c>
      <c r="M4" s="39">
        <v>43617</v>
      </c>
      <c r="N4" s="39">
        <v>43647</v>
      </c>
      <c r="O4" s="39">
        <v>43678</v>
      </c>
      <c r="P4" s="39">
        <v>43709</v>
      </c>
      <c r="Q4" s="39">
        <v>43739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0">
        <v>18</v>
      </c>
      <c r="F5" s="40">
        <v>18</v>
      </c>
      <c r="G5" s="40">
        <v>29</v>
      </c>
      <c r="H5" s="40">
        <v>15</v>
      </c>
      <c r="I5" s="40">
        <v>8</v>
      </c>
      <c r="J5" s="40">
        <v>19</v>
      </c>
      <c r="K5" s="40">
        <v>31</v>
      </c>
      <c r="L5" s="40">
        <v>5</v>
      </c>
      <c r="M5" s="40">
        <v>17</v>
      </c>
      <c r="N5" s="40">
        <v>47</v>
      </c>
      <c r="O5" s="40">
        <v>38</v>
      </c>
      <c r="P5" s="40">
        <v>48</v>
      </c>
      <c r="Q5" s="40">
        <v>93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101</v>
      </c>
      <c r="F7" s="31">
        <v>96</v>
      </c>
      <c r="G7" s="31">
        <v>57</v>
      </c>
      <c r="H7" s="31">
        <v>73</v>
      </c>
      <c r="I7" s="31">
        <v>81</v>
      </c>
      <c r="J7" s="31">
        <v>89</v>
      </c>
      <c r="K7" s="31">
        <v>86</v>
      </c>
      <c r="L7" s="31">
        <v>85</v>
      </c>
      <c r="M7" s="31">
        <v>73</v>
      </c>
      <c r="N7" s="31">
        <v>59</v>
      </c>
      <c r="O7" s="31">
        <v>87</v>
      </c>
      <c r="P7" s="31">
        <v>84</v>
      </c>
      <c r="Q7" s="31">
        <v>110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888</v>
      </c>
      <c r="F9" s="38">
        <v>648</v>
      </c>
      <c r="G9" s="38">
        <v>605</v>
      </c>
      <c r="H9" s="38">
        <v>600</v>
      </c>
      <c r="I9" s="38"/>
      <c r="J9" s="38"/>
      <c r="K9" s="38">
        <v>540</v>
      </c>
      <c r="L9" s="38">
        <v>510</v>
      </c>
      <c r="M9" s="38">
        <v>558</v>
      </c>
      <c r="N9" s="38">
        <v>522</v>
      </c>
      <c r="O9" s="38">
        <v>481</v>
      </c>
      <c r="P9" s="38">
        <v>473</v>
      </c>
      <c r="Q9" s="38">
        <v>537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7012</v>
      </c>
      <c r="F11" s="38">
        <v>7027</v>
      </c>
      <c r="G11" s="38">
        <v>7049</v>
      </c>
      <c r="H11" s="38">
        <v>7067</v>
      </c>
      <c r="I11" s="38"/>
      <c r="J11" s="38"/>
      <c r="K11" s="38">
        <v>7160</v>
      </c>
      <c r="L11" s="38">
        <v>7216</v>
      </c>
      <c r="M11" s="38">
        <v>7230</v>
      </c>
      <c r="N11" s="38">
        <v>7239</v>
      </c>
      <c r="O11" s="38">
        <v>7273</v>
      </c>
      <c r="P11" s="38">
        <v>7306</v>
      </c>
      <c r="Q11" s="38">
        <v>7375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2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9">
        <v>43374</v>
      </c>
      <c r="F17" s="39">
        <v>43405</v>
      </c>
      <c r="G17" s="39">
        <v>43435</v>
      </c>
      <c r="H17" s="39">
        <v>43466</v>
      </c>
      <c r="I17" s="39">
        <v>43497</v>
      </c>
      <c r="J17" s="39">
        <v>43525</v>
      </c>
      <c r="K17" s="39">
        <v>43556</v>
      </c>
      <c r="L17" s="39">
        <v>43586</v>
      </c>
      <c r="M17" s="39">
        <v>43617</v>
      </c>
      <c r="N17" s="39">
        <v>43647</v>
      </c>
      <c r="O17" s="39">
        <v>43678</v>
      </c>
      <c r="P17" s="39">
        <v>43709</v>
      </c>
      <c r="Q17" s="39">
        <v>43739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12</v>
      </c>
      <c r="F18" s="40">
        <v>8</v>
      </c>
      <c r="G18" s="40">
        <v>9</v>
      </c>
      <c r="H18" s="40">
        <v>9</v>
      </c>
      <c r="I18" s="40">
        <v>49</v>
      </c>
      <c r="J18" s="40">
        <v>11</v>
      </c>
      <c r="K18" s="40">
        <v>18</v>
      </c>
      <c r="L18" s="40">
        <v>10</v>
      </c>
      <c r="M18" s="40">
        <v>11</v>
      </c>
      <c r="N18" s="40">
        <v>14</v>
      </c>
      <c r="O18" s="40">
        <v>12</v>
      </c>
      <c r="P18" s="40">
        <v>8</v>
      </c>
      <c r="Q18" s="40">
        <v>10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22</v>
      </c>
      <c r="F20" s="40">
        <v>18</v>
      </c>
      <c r="G20" s="40">
        <v>32</v>
      </c>
      <c r="H20" s="40">
        <v>16</v>
      </c>
      <c r="I20" s="40">
        <v>10</v>
      </c>
      <c r="J20" s="40">
        <v>23</v>
      </c>
      <c r="K20" s="40">
        <v>35</v>
      </c>
      <c r="L20" s="40">
        <v>13</v>
      </c>
      <c r="M20" s="40">
        <v>20</v>
      </c>
      <c r="N20" s="40">
        <v>74</v>
      </c>
      <c r="O20" s="40">
        <v>42</v>
      </c>
      <c r="P20" s="40">
        <v>67</v>
      </c>
      <c r="Q20" s="40">
        <v>112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1</v>
      </c>
      <c r="F22" s="31">
        <v>1</v>
      </c>
      <c r="G22" s="31">
        <v>0</v>
      </c>
      <c r="H22" s="31">
        <v>0</v>
      </c>
      <c r="I22" s="31">
        <v>1</v>
      </c>
      <c r="J22" s="31">
        <v>0</v>
      </c>
      <c r="K22" s="31">
        <v>2</v>
      </c>
      <c r="L22" s="31">
        <v>1</v>
      </c>
      <c r="M22" s="31">
        <v>0</v>
      </c>
      <c r="N22" s="31">
        <v>0</v>
      </c>
      <c r="O22" s="31">
        <v>1</v>
      </c>
      <c r="P22" s="31">
        <v>3</v>
      </c>
      <c r="Q22" s="31">
        <v>1</v>
      </c>
    </row>
  </sheetData>
  <phoneticPr fontId="4" type="noConversion"/>
  <pageMargins left="0.17" right="0.17" top="1" bottom="1" header="0" footer="0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5"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2019-11-12T23:07:35Z</cp:lastPrinted>
  <dcterms:created xsi:type="dcterms:W3CDTF">2016-05-13T12:55:06Z</dcterms:created>
  <dcterms:modified xsi:type="dcterms:W3CDTF">2019-11-12T23:15:53Z</dcterms:modified>
</cp:coreProperties>
</file>