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bajo\Pagina-Web\FormacionyEmpleo\"/>
    </mc:Choice>
  </mc:AlternateContent>
  <xr:revisionPtr revIDLastSave="0" documentId="13_ncr:1_{FFF22058-F684-4AD1-B209-24FE4EDE4CAD}" xr6:coauthVersionLast="47" xr6:coauthVersionMax="47" xr10:uidLastSave="{00000000-0000-0000-0000-000000000000}"/>
  <bookViews>
    <workbookView xWindow="-120" yWindow="-120" windowWidth="19440" windowHeight="15000" firstSheet="1" activeTab="5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7" l="1"/>
  <c r="N14" i="7"/>
  <c r="N11" i="7"/>
  <c r="N10" i="7"/>
  <c r="N9" i="7"/>
  <c r="N8" i="7"/>
  <c r="N7" i="7"/>
  <c r="N45" i="6"/>
  <c r="N32" i="6"/>
  <c r="N19" i="6"/>
  <c r="N16" i="6"/>
  <c r="N15" i="6"/>
  <c r="N14" i="6"/>
  <c r="N13" i="6"/>
  <c r="N12" i="6"/>
  <c r="N11" i="6"/>
  <c r="N10" i="6"/>
  <c r="N9" i="6"/>
  <c r="N8" i="6"/>
  <c r="N7" i="6"/>
  <c r="N22" i="1"/>
  <c r="N14" i="1"/>
  <c r="N6" i="1" s="1"/>
  <c r="N11" i="1"/>
  <c r="N10" i="1"/>
  <c r="N9" i="1"/>
  <c r="N8" i="1"/>
  <c r="N7" i="1"/>
  <c r="N6" i="6" l="1"/>
  <c r="N6" i="7"/>
  <c r="N7" i="2"/>
  <c r="N8" i="2"/>
  <c r="N9" i="2"/>
  <c r="N10" i="2"/>
  <c r="N11" i="2"/>
  <c r="N12" i="2"/>
  <c r="N13" i="2"/>
  <c r="N14" i="2"/>
  <c r="N15" i="2"/>
  <c r="N16" i="2"/>
  <c r="N19" i="2"/>
  <c r="N32" i="2"/>
  <c r="L7" i="7"/>
  <c r="M7" i="7"/>
  <c r="L8" i="7"/>
  <c r="M8" i="7"/>
  <c r="L9" i="7"/>
  <c r="M9" i="7"/>
  <c r="L10" i="7"/>
  <c r="M10" i="7"/>
  <c r="L11" i="7"/>
  <c r="M11" i="7"/>
  <c r="L14" i="7"/>
  <c r="M14" i="7"/>
  <c r="L22" i="7"/>
  <c r="M22" i="7"/>
  <c r="L7" i="6"/>
  <c r="M7" i="6"/>
  <c r="L8" i="6"/>
  <c r="M8" i="6"/>
  <c r="L9" i="6"/>
  <c r="M9" i="6"/>
  <c r="L10" i="6"/>
  <c r="M10" i="6"/>
  <c r="L11" i="6"/>
  <c r="M11" i="6"/>
  <c r="L12" i="6"/>
  <c r="M12" i="6"/>
  <c r="L13" i="6"/>
  <c r="M13" i="6"/>
  <c r="L14" i="6"/>
  <c r="M14" i="6"/>
  <c r="L15" i="6"/>
  <c r="M15" i="6"/>
  <c r="L16" i="6"/>
  <c r="M16" i="6"/>
  <c r="L19" i="6"/>
  <c r="M19" i="6"/>
  <c r="L32" i="6"/>
  <c r="M32" i="6"/>
  <c r="L45" i="6"/>
  <c r="M45" i="6"/>
  <c r="L7" i="1"/>
  <c r="M7" i="1"/>
  <c r="L8" i="1"/>
  <c r="M8" i="1"/>
  <c r="L9" i="1"/>
  <c r="M9" i="1"/>
  <c r="L10" i="1"/>
  <c r="M10" i="1"/>
  <c r="L11" i="1"/>
  <c r="M11" i="1"/>
  <c r="L14" i="1"/>
  <c r="M14" i="1"/>
  <c r="L22" i="1"/>
  <c r="M22" i="1"/>
  <c r="N6" i="2" l="1"/>
  <c r="M6" i="7"/>
  <c r="L6" i="7"/>
  <c r="L6" i="6"/>
  <c r="M6" i="6"/>
  <c r="M6" i="1"/>
  <c r="L6" i="1"/>
  <c r="M7" i="2"/>
  <c r="M8" i="2"/>
  <c r="M9" i="2"/>
  <c r="M10" i="2"/>
  <c r="M11" i="2"/>
  <c r="M12" i="2"/>
  <c r="M13" i="2"/>
  <c r="M14" i="2"/>
  <c r="M15" i="2"/>
  <c r="M16" i="2"/>
  <c r="M19" i="2"/>
  <c r="N18" i="2" s="1"/>
  <c r="M32" i="2"/>
  <c r="N31" i="2" s="1"/>
  <c r="L7" i="2"/>
  <c r="L8" i="2"/>
  <c r="L9" i="2"/>
  <c r="L10" i="2"/>
  <c r="L11" i="2"/>
  <c r="L12" i="2"/>
  <c r="L13" i="2"/>
  <c r="L14" i="2"/>
  <c r="L15" i="2"/>
  <c r="L16" i="2"/>
  <c r="L19" i="2"/>
  <c r="L32" i="2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J14" i="1"/>
  <c r="I14" i="1"/>
  <c r="J7" i="1"/>
  <c r="J8" i="1"/>
  <c r="J9" i="1"/>
  <c r="J10" i="1"/>
  <c r="J11" i="1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K32" i="2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22" i="1"/>
  <c r="J7" i="2"/>
  <c r="J8" i="2"/>
  <c r="J9" i="2"/>
  <c r="J10" i="2"/>
  <c r="J11" i="2"/>
  <c r="J12" i="2"/>
  <c r="J13" i="2"/>
  <c r="J14" i="2"/>
  <c r="J15" i="2"/>
  <c r="J16" i="2"/>
  <c r="J19" i="2"/>
  <c r="J32" i="2"/>
  <c r="B7" i="2"/>
  <c r="L31" i="2" l="1"/>
  <c r="K6" i="1"/>
  <c r="K6" i="6"/>
  <c r="M31" i="2"/>
  <c r="L6" i="2"/>
  <c r="M6" i="2"/>
  <c r="N5" i="2" s="1"/>
  <c r="L18" i="2"/>
  <c r="M18" i="2"/>
  <c r="K6" i="7"/>
  <c r="J6" i="7"/>
  <c r="J6" i="6"/>
  <c r="J6" i="1"/>
  <c r="K18" i="2"/>
  <c r="K31" i="2"/>
  <c r="K6" i="2"/>
  <c r="J6" i="2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L5" i="2" l="1"/>
  <c r="M5" i="2"/>
  <c r="K5" i="2"/>
  <c r="I6" i="7"/>
  <c r="I6" i="2"/>
  <c r="J5" i="2" s="1"/>
  <c r="I6" i="6"/>
  <c r="I7" i="1"/>
  <c r="I8" i="1"/>
  <c r="I9" i="1"/>
  <c r="I10" i="1"/>
  <c r="I11" i="1"/>
  <c r="I22" i="1"/>
  <c r="I6" i="1" s="1"/>
  <c r="H7" i="7" l="1"/>
  <c r="H8" i="7"/>
  <c r="H9" i="7"/>
  <c r="H10" i="7"/>
  <c r="H11" i="7"/>
  <c r="H14" i="7"/>
  <c r="H22" i="7"/>
  <c r="H7" i="1"/>
  <c r="H8" i="1"/>
  <c r="H9" i="1"/>
  <c r="H10" i="1"/>
  <c r="H11" i="1"/>
  <c r="H14" i="1"/>
  <c r="H22" i="1"/>
  <c r="H6" i="7" l="1"/>
  <c r="H6" i="1"/>
  <c r="H45" i="6"/>
  <c r="H32" i="6"/>
  <c r="H19" i="6"/>
  <c r="H16" i="6"/>
  <c r="H15" i="6"/>
  <c r="H14" i="6"/>
  <c r="H13" i="6"/>
  <c r="H12" i="6"/>
  <c r="H11" i="6"/>
  <c r="H10" i="6"/>
  <c r="H9" i="6"/>
  <c r="H8" i="6"/>
  <c r="H7" i="6"/>
  <c r="H16" i="2"/>
  <c r="H15" i="2"/>
  <c r="H14" i="2"/>
  <c r="H13" i="2"/>
  <c r="H12" i="2"/>
  <c r="H11" i="2"/>
  <c r="H10" i="2"/>
  <c r="H9" i="2"/>
  <c r="H8" i="2"/>
  <c r="H7" i="2"/>
  <c r="H19" i="2"/>
  <c r="I18" i="2" s="1"/>
  <c r="H32" i="2"/>
  <c r="H6" i="6" l="1"/>
  <c r="I31" i="2"/>
  <c r="H6" i="2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I5" i="2" l="1"/>
  <c r="G6" i="7"/>
  <c r="G6" i="6"/>
  <c r="G7" i="1"/>
  <c r="G8" i="1"/>
  <c r="G9" i="1"/>
  <c r="G10" i="1"/>
  <c r="G11" i="1"/>
  <c r="G14" i="1"/>
  <c r="G22" i="1"/>
  <c r="G6" i="1" l="1"/>
  <c r="G7" i="2"/>
  <c r="G8" i="2"/>
  <c r="G9" i="2"/>
  <c r="G10" i="2"/>
  <c r="G11" i="2"/>
  <c r="G12" i="2"/>
  <c r="G13" i="2"/>
  <c r="G14" i="2"/>
  <c r="G15" i="2"/>
  <c r="G16" i="2"/>
  <c r="G19" i="2" l="1"/>
  <c r="H18" i="2" s="1"/>
  <c r="G32" i="2"/>
  <c r="H31" i="2" s="1"/>
  <c r="G6" i="2" l="1"/>
  <c r="H5" i="2" s="1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7" l="1"/>
  <c r="F6" i="6"/>
  <c r="F6" i="1"/>
  <c r="F6" i="2"/>
  <c r="G5" i="2" s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7" l="1"/>
  <c r="E6" i="6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6" l="1"/>
  <c r="D6" i="7"/>
  <c r="D6" i="1"/>
  <c r="D6" i="2"/>
  <c r="E5" i="2" s="1"/>
  <c r="B7" i="7"/>
  <c r="C7" i="7"/>
  <c r="B8" i="7"/>
  <c r="C8" i="7"/>
  <c r="B9" i="7"/>
  <c r="C9" i="7"/>
  <c r="B10" i="7"/>
  <c r="C10" i="7"/>
  <c r="B11" i="7"/>
  <c r="C11" i="7"/>
  <c r="B14" i="7"/>
  <c r="C14" i="7"/>
  <c r="B22" i="7"/>
  <c r="C22" i="7"/>
  <c r="B7" i="6"/>
  <c r="C7" i="6"/>
  <c r="B8" i="6"/>
  <c r="C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9" i="6"/>
  <c r="C19" i="6"/>
  <c r="B32" i="6"/>
  <c r="C32" i="6"/>
  <c r="B45" i="6"/>
  <c r="C45" i="6"/>
  <c r="B7" i="1"/>
  <c r="C7" i="1"/>
  <c r="B8" i="1"/>
  <c r="C8" i="1"/>
  <c r="B9" i="1"/>
  <c r="C9" i="1"/>
  <c r="B10" i="1"/>
  <c r="C10" i="1"/>
  <c r="B11" i="1"/>
  <c r="C11" i="1"/>
  <c r="B14" i="1"/>
  <c r="C14" i="1"/>
  <c r="B22" i="1"/>
  <c r="C22" i="1"/>
  <c r="C19" i="2"/>
  <c r="D18" i="2" s="1"/>
  <c r="C7" i="2"/>
  <c r="C8" i="2"/>
  <c r="C9" i="2"/>
  <c r="C10" i="2"/>
  <c r="C11" i="2"/>
  <c r="C12" i="2"/>
  <c r="C13" i="2"/>
  <c r="C14" i="2"/>
  <c r="C15" i="2"/>
  <c r="C16" i="2"/>
  <c r="B8" i="2"/>
  <c r="B9" i="2"/>
  <c r="B10" i="2"/>
  <c r="B11" i="2"/>
  <c r="B12" i="2"/>
  <c r="B13" i="2"/>
  <c r="B14" i="2"/>
  <c r="B15" i="2"/>
  <c r="B16" i="2"/>
  <c r="B19" i="2"/>
  <c r="B32" i="2"/>
  <c r="C32" i="2"/>
  <c r="D31" i="2" s="1"/>
  <c r="B6" i="6" l="1"/>
  <c r="B6" i="2"/>
  <c r="C18" i="2"/>
  <c r="C6" i="7"/>
  <c r="B6" i="7"/>
  <c r="C6" i="6"/>
  <c r="B6" i="1"/>
  <c r="C6" i="1"/>
  <c r="C31" i="2"/>
  <c r="C6" i="2"/>
  <c r="D5" i="2" s="1"/>
  <c r="B31" i="2"/>
  <c r="B18" i="2" l="1"/>
  <c r="C5" i="2"/>
  <c r="B5" i="2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<sst xmlns="http://schemas.openxmlformats.org/spreadsheetml/2006/main" count="171" uniqueCount="75">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</sst>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  <xf numFmtId="0" fontId="0" fillId="0" borderId="0" xfId="0"/>
    <xf numFmtId="0" fontId="0" fillId="0" borderId="1" xfId="0" applyFill="1" applyBorder="1"/>
    <xf numFmtId="0" fontId="4" fillId="0" borderId="2" xfId="0" applyFont="1" applyBorder="1" applyAlignment="1">
      <alignment horizontal="center"/>
    </xf>
    <xf numFmtId="0" fontId="0" fillId="0" borderId="0" xfId="0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Noviembre </a:t>
            </a:r>
            <a:r>
              <a:rPr lang="es-ES"/>
              <a:t>2021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198</c:v>
                </c:pt>
                <c:pt idx="1">
                  <c:v>19</c:v>
                </c:pt>
                <c:pt idx="2">
                  <c:v>133</c:v>
                </c:pt>
                <c:pt idx="3">
                  <c:v>163</c:v>
                </c:pt>
                <c:pt idx="4">
                  <c:v>1529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44136</c:v>
                </c:pt>
                <c:pt idx="1">
                  <c:v>44166</c:v>
                </c:pt>
                <c:pt idx="2">
                  <c:v>44197</c:v>
                </c:pt>
                <c:pt idx="3">
                  <c:v>44228</c:v>
                </c:pt>
                <c:pt idx="4">
                  <c:v>44256</c:v>
                </c:pt>
                <c:pt idx="5">
                  <c:v>44287</c:v>
                </c:pt>
                <c:pt idx="6">
                  <c:v>44317</c:v>
                </c:pt>
                <c:pt idx="7">
                  <c:v>44348</c:v>
                </c:pt>
                <c:pt idx="8">
                  <c:v>44378</c:v>
                </c:pt>
                <c:pt idx="9">
                  <c:v>44409</c:v>
                </c:pt>
                <c:pt idx="10">
                  <c:v>44440</c:v>
                </c:pt>
                <c:pt idx="11">
                  <c:v>44470</c:v>
                </c:pt>
                <c:pt idx="12">
                  <c:v>44501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2152</c:v>
                </c:pt>
                <c:pt idx="1">
                  <c:v>2132</c:v>
                </c:pt>
                <c:pt idx="2">
                  <c:v>2179</c:v>
                </c:pt>
                <c:pt idx="3">
                  <c:v>2256</c:v>
                </c:pt>
                <c:pt idx="4">
                  <c:v>2160</c:v>
                </c:pt>
                <c:pt idx="5">
                  <c:v>2165</c:v>
                </c:pt>
                <c:pt idx="6">
                  <c:v>2129</c:v>
                </c:pt>
                <c:pt idx="7">
                  <c:v>2119</c:v>
                </c:pt>
                <c:pt idx="8">
                  <c:v>2114</c:v>
                </c:pt>
                <c:pt idx="9">
                  <c:v>2144</c:v>
                </c:pt>
                <c:pt idx="10">
                  <c:v>2146</c:v>
                </c:pt>
                <c:pt idx="11">
                  <c:v>2127</c:v>
                </c:pt>
                <c:pt idx="12">
                  <c:v>2042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Noviembre 2021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68</c:v>
                </c:pt>
                <c:pt idx="1">
                  <c:v>160</c:v>
                </c:pt>
                <c:pt idx="2">
                  <c:v>165</c:v>
                </c:pt>
                <c:pt idx="3">
                  <c:v>209</c:v>
                </c:pt>
                <c:pt idx="4">
                  <c:v>243</c:v>
                </c:pt>
                <c:pt idx="5">
                  <c:v>301</c:v>
                </c:pt>
                <c:pt idx="6">
                  <c:v>240</c:v>
                </c:pt>
                <c:pt idx="7">
                  <c:v>207</c:v>
                </c:pt>
                <c:pt idx="8">
                  <c:v>226</c:v>
                </c:pt>
                <c:pt idx="9">
                  <c:v>223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1"/>
  <sheetViews>
    <sheetView workbookViewId="0">
      <selection activeCell="A51" sqref="A51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44136</v>
      </c>
      <c r="C3" s="28">
        <v>44166</v>
      </c>
      <c r="D3" s="28">
        <v>44197</v>
      </c>
      <c r="E3" s="28">
        <v>44228</v>
      </c>
      <c r="F3" s="28">
        <v>44256</v>
      </c>
      <c r="G3" s="28">
        <v>44287</v>
      </c>
      <c r="H3" s="28">
        <v>44317</v>
      </c>
      <c r="I3" s="28">
        <v>44348</v>
      </c>
      <c r="J3" s="28">
        <v>44378</v>
      </c>
      <c r="K3" s="28">
        <v>44409</v>
      </c>
      <c r="L3" s="28">
        <v>44440</v>
      </c>
      <c r="M3" s="28">
        <v>44470</v>
      </c>
      <c r="N3" s="28">
        <v>44501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4" t="e">
        <f>B6-#REF!</f>
        <v>#REF!</v>
      </c>
      <c r="C5" s="34">
        <f t="shared" ref="C5:N5" si="0">C6-B6</f>
        <v>-20</v>
      </c>
      <c r="D5" s="34">
        <f t="shared" si="0"/>
        <v>47</v>
      </c>
      <c r="E5" s="34">
        <f t="shared" si="0"/>
        <v>77</v>
      </c>
      <c r="F5" s="34">
        <f t="shared" si="0"/>
        <v>-96</v>
      </c>
      <c r="G5" s="34">
        <f t="shared" si="0"/>
        <v>5</v>
      </c>
      <c r="H5" s="34">
        <f t="shared" si="0"/>
        <v>-36</v>
      </c>
      <c r="I5" s="34">
        <f t="shared" si="0"/>
        <v>-10</v>
      </c>
      <c r="J5" s="34">
        <f t="shared" si="0"/>
        <v>-5</v>
      </c>
      <c r="K5" s="34">
        <f t="shared" si="0"/>
        <v>30</v>
      </c>
      <c r="L5" s="34">
        <f t="shared" si="0"/>
        <v>2</v>
      </c>
      <c r="M5" s="34">
        <f t="shared" si="0"/>
        <v>-19</v>
      </c>
      <c r="N5" s="34">
        <f t="shared" si="0"/>
        <v>-85</v>
      </c>
    </row>
    <row r="6" spans="1:14" ht="15" x14ac:dyDescent="0.25">
      <c r="A6" s="1" t="s">
        <v>9</v>
      </c>
      <c r="B6" s="33">
        <f>B19+B32</f>
        <v>2152</v>
      </c>
      <c r="C6" s="33">
        <f>C19+C32</f>
        <v>2132</v>
      </c>
      <c r="D6" s="33">
        <f>D19+D32</f>
        <v>2179</v>
      </c>
      <c r="E6" s="33">
        <f>E19+E32</f>
        <v>2256</v>
      </c>
      <c r="F6" s="33">
        <f>F19+F32</f>
        <v>2160</v>
      </c>
      <c r="G6" s="33">
        <f>G19+G32</f>
        <v>2165</v>
      </c>
      <c r="H6" s="33">
        <f>H19+H32</f>
        <v>2129</v>
      </c>
      <c r="I6" s="33">
        <f>I19+I32</f>
        <v>2119</v>
      </c>
      <c r="J6" s="33">
        <f>J19+J32</f>
        <v>2114</v>
      </c>
      <c r="K6" s="33">
        <f>K19+K32</f>
        <v>2144</v>
      </c>
      <c r="L6" s="33">
        <f>L19+L32</f>
        <v>2146</v>
      </c>
      <c r="M6" s="33">
        <f>M19+M32</f>
        <v>2127</v>
      </c>
      <c r="N6" s="33">
        <f>N19+N32</f>
        <v>2042</v>
      </c>
    </row>
    <row r="7" spans="1:14" ht="15" x14ac:dyDescent="0.25">
      <c r="A7" s="1" t="s">
        <v>10</v>
      </c>
      <c r="B7" s="34">
        <f>B20+B33</f>
        <v>48</v>
      </c>
      <c r="C7" s="34">
        <f>C20+C33</f>
        <v>50</v>
      </c>
      <c r="D7" s="34">
        <f>D20+D33</f>
        <v>49</v>
      </c>
      <c r="E7" s="34">
        <f>E20+E33</f>
        <v>48</v>
      </c>
      <c r="F7" s="34">
        <f>F20+F33</f>
        <v>49</v>
      </c>
      <c r="G7" s="34">
        <f>G20+G33</f>
        <v>55</v>
      </c>
      <c r="H7" s="34">
        <f>H20+H33</f>
        <v>57</v>
      </c>
      <c r="I7" s="34">
        <f>I20+I33</f>
        <v>55</v>
      </c>
      <c r="J7" s="34">
        <f>J20+J33</f>
        <v>56</v>
      </c>
      <c r="K7" s="34">
        <f>K20+K33</f>
        <v>58</v>
      </c>
      <c r="L7" s="34">
        <f>L20+L33</f>
        <v>70</v>
      </c>
      <c r="M7" s="34">
        <f>M20+M33</f>
        <v>67</v>
      </c>
      <c r="N7" s="34">
        <f>N20+N33</f>
        <v>68</v>
      </c>
    </row>
    <row r="8" spans="1:14" ht="15" x14ac:dyDescent="0.25">
      <c r="A8" s="2" t="s">
        <v>62</v>
      </c>
      <c r="B8" s="34">
        <f>B21+B34</f>
        <v>161</v>
      </c>
      <c r="C8" s="34">
        <f>C21+C34</f>
        <v>151</v>
      </c>
      <c r="D8" s="34">
        <f>D21+D34</f>
        <v>144</v>
      </c>
      <c r="E8" s="34">
        <f>E21+E34</f>
        <v>160</v>
      </c>
      <c r="F8" s="34">
        <f>F21+F34</f>
        <v>157</v>
      </c>
      <c r="G8" s="34">
        <f>G21+G34</f>
        <v>162</v>
      </c>
      <c r="H8" s="34">
        <f>H21+H34</f>
        <v>156</v>
      </c>
      <c r="I8" s="34">
        <f>I21+I34</f>
        <v>143</v>
      </c>
      <c r="J8" s="34">
        <f>J21+J34</f>
        <v>147</v>
      </c>
      <c r="K8" s="34">
        <f>K21+K34</f>
        <v>147</v>
      </c>
      <c r="L8" s="34">
        <f>L21+L34</f>
        <v>158</v>
      </c>
      <c r="M8" s="34">
        <f>M21+M34</f>
        <v>153</v>
      </c>
      <c r="N8" s="34">
        <f>N21+N34</f>
        <v>160</v>
      </c>
    </row>
    <row r="9" spans="1:14" ht="15" x14ac:dyDescent="0.25">
      <c r="A9" s="2" t="s">
        <v>11</v>
      </c>
      <c r="B9" s="34">
        <f>B22+B35</f>
        <v>170</v>
      </c>
      <c r="C9" s="34">
        <f>C22+C35</f>
        <v>165</v>
      </c>
      <c r="D9" s="34">
        <f>D22+D35</f>
        <v>177</v>
      </c>
      <c r="E9" s="34">
        <f>E22+E35</f>
        <v>175</v>
      </c>
      <c r="F9" s="34">
        <f>F22+F35</f>
        <v>174</v>
      </c>
      <c r="G9" s="34">
        <f>G22+G35</f>
        <v>174</v>
      </c>
      <c r="H9" s="34">
        <f>H22+H35</f>
        <v>170</v>
      </c>
      <c r="I9" s="34">
        <f>I22+I35</f>
        <v>163</v>
      </c>
      <c r="J9" s="34">
        <f>J22+J35</f>
        <v>163</v>
      </c>
      <c r="K9" s="34">
        <f>K22+K35</f>
        <v>170</v>
      </c>
      <c r="L9" s="34">
        <f>L22+L35</f>
        <v>176</v>
      </c>
      <c r="M9" s="34">
        <f>M22+M35</f>
        <v>180</v>
      </c>
      <c r="N9" s="34">
        <f>N22+N35</f>
        <v>165</v>
      </c>
    </row>
    <row r="10" spans="1:14" ht="15" x14ac:dyDescent="0.25">
      <c r="A10" s="2" t="s">
        <v>12</v>
      </c>
      <c r="B10" s="34">
        <f>B23+B36</f>
        <v>247</v>
      </c>
      <c r="C10" s="34">
        <f>C23+C36</f>
        <v>242</v>
      </c>
      <c r="D10" s="34">
        <f>D23+D36</f>
        <v>245</v>
      </c>
      <c r="E10" s="34">
        <f>E23+E36</f>
        <v>246</v>
      </c>
      <c r="F10" s="34">
        <f>F23+F36</f>
        <v>235</v>
      </c>
      <c r="G10" s="34">
        <f>G23+G36</f>
        <v>225</v>
      </c>
      <c r="H10" s="34">
        <f>H23+H36</f>
        <v>218</v>
      </c>
      <c r="I10" s="34">
        <f>I23+I36</f>
        <v>231</v>
      </c>
      <c r="J10" s="34">
        <f>J23+J36</f>
        <v>228</v>
      </c>
      <c r="K10" s="34">
        <f>K23+K36</f>
        <v>240</v>
      </c>
      <c r="L10" s="34">
        <f>L23+L36</f>
        <v>229</v>
      </c>
      <c r="M10" s="34">
        <f>M23+M36</f>
        <v>221</v>
      </c>
      <c r="N10" s="34">
        <f>N23+N36</f>
        <v>209</v>
      </c>
    </row>
    <row r="11" spans="1:14" ht="15" x14ac:dyDescent="0.25">
      <c r="A11" s="2" t="s">
        <v>13</v>
      </c>
      <c r="B11" s="34">
        <f>B24+B37</f>
        <v>271</v>
      </c>
      <c r="C11" s="34">
        <f>C24+C37</f>
        <v>269</v>
      </c>
      <c r="D11" s="34">
        <f>D24+D37</f>
        <v>279</v>
      </c>
      <c r="E11" s="34">
        <f>E24+E37</f>
        <v>284</v>
      </c>
      <c r="F11" s="34">
        <f>F24+F37</f>
        <v>266</v>
      </c>
      <c r="G11" s="34">
        <f>G24+G37</f>
        <v>262</v>
      </c>
      <c r="H11" s="34">
        <f>H24+H37</f>
        <v>250</v>
      </c>
      <c r="I11" s="34">
        <f>I24+I37</f>
        <v>258</v>
      </c>
      <c r="J11" s="34">
        <f>J24+J37</f>
        <v>259</v>
      </c>
      <c r="K11" s="34">
        <f>K24+K37</f>
        <v>264</v>
      </c>
      <c r="L11" s="34">
        <f>L24+L37</f>
        <v>251</v>
      </c>
      <c r="M11" s="34">
        <f>M24+M37</f>
        <v>253</v>
      </c>
      <c r="N11" s="34">
        <f>N24+N37</f>
        <v>243</v>
      </c>
    </row>
    <row r="12" spans="1:14" ht="15" x14ac:dyDescent="0.25">
      <c r="A12" s="2" t="s">
        <v>63</v>
      </c>
      <c r="B12" s="34">
        <f>B25+B38</f>
        <v>308</v>
      </c>
      <c r="C12" s="34">
        <f>C25+C38</f>
        <v>308</v>
      </c>
      <c r="D12" s="34">
        <f>D25+D38</f>
        <v>320</v>
      </c>
      <c r="E12" s="34">
        <f>E25+E38</f>
        <v>333</v>
      </c>
      <c r="F12" s="34">
        <f>F25+F38</f>
        <v>331</v>
      </c>
      <c r="G12" s="34">
        <f>G25+G38</f>
        <v>328</v>
      </c>
      <c r="H12" s="34">
        <f>H25+H38</f>
        <v>320</v>
      </c>
      <c r="I12" s="34">
        <f>I25+I38</f>
        <v>307</v>
      </c>
      <c r="J12" s="34">
        <f>J25+J38</f>
        <v>313</v>
      </c>
      <c r="K12" s="34">
        <f>K25+K38</f>
        <v>313</v>
      </c>
      <c r="L12" s="34">
        <f>L25+L38</f>
        <v>315</v>
      </c>
      <c r="M12" s="34">
        <f>M25+M38</f>
        <v>318</v>
      </c>
      <c r="N12" s="34">
        <f>N25+N38</f>
        <v>301</v>
      </c>
    </row>
    <row r="13" spans="1:14" ht="15" x14ac:dyDescent="0.25">
      <c r="A13" s="2" t="s">
        <v>14</v>
      </c>
      <c r="B13" s="34">
        <f>B26+B39</f>
        <v>275</v>
      </c>
      <c r="C13" s="34">
        <f>C26+C39</f>
        <v>282</v>
      </c>
      <c r="D13" s="34">
        <f>D26+D39</f>
        <v>282</v>
      </c>
      <c r="E13" s="34">
        <f>E26+E39</f>
        <v>280</v>
      </c>
      <c r="F13" s="34">
        <f>F26+F39</f>
        <v>275</v>
      </c>
      <c r="G13" s="34">
        <f>G26+G39</f>
        <v>276</v>
      </c>
      <c r="H13" s="34">
        <f>H26+H39</f>
        <v>281</v>
      </c>
      <c r="I13" s="34">
        <f>I26+I39</f>
        <v>276</v>
      </c>
      <c r="J13" s="34">
        <f>J26+J39</f>
        <v>275</v>
      </c>
      <c r="K13" s="34">
        <f>K26+K39</f>
        <v>285</v>
      </c>
      <c r="L13" s="34">
        <f>L26+L39</f>
        <v>288</v>
      </c>
      <c r="M13" s="34">
        <f>M26+M39</f>
        <v>269</v>
      </c>
      <c r="N13" s="34">
        <f>N26+N39</f>
        <v>240</v>
      </c>
    </row>
    <row r="14" spans="1:14" ht="15" x14ac:dyDescent="0.25">
      <c r="A14" s="2" t="s">
        <v>15</v>
      </c>
      <c r="B14" s="34">
        <f>B27+B40</f>
        <v>228</v>
      </c>
      <c r="C14" s="34">
        <f>C27+C40</f>
        <v>216</v>
      </c>
      <c r="D14" s="34">
        <f>D27+D40</f>
        <v>223</v>
      </c>
      <c r="E14" s="34">
        <f>E27+E40</f>
        <v>237</v>
      </c>
      <c r="F14" s="34">
        <f>F27+F40</f>
        <v>215</v>
      </c>
      <c r="G14" s="34">
        <f>G27+G40</f>
        <v>225</v>
      </c>
      <c r="H14" s="34">
        <f>H27+H40</f>
        <v>230</v>
      </c>
      <c r="I14" s="34">
        <f>I27+I40</f>
        <v>235</v>
      </c>
      <c r="J14" s="34">
        <f>J27+J40</f>
        <v>224</v>
      </c>
      <c r="K14" s="34">
        <f>K27+K40</f>
        <v>227</v>
      </c>
      <c r="L14" s="34">
        <f>L27+L40</f>
        <v>218</v>
      </c>
      <c r="M14" s="34">
        <f>M27+M40</f>
        <v>209</v>
      </c>
      <c r="N14" s="34">
        <f>N27+N40</f>
        <v>207</v>
      </c>
    </row>
    <row r="15" spans="1:14" ht="15" x14ac:dyDescent="0.25">
      <c r="A15" s="2" t="s">
        <v>16</v>
      </c>
      <c r="B15" s="34">
        <f>B28+B41</f>
        <v>238</v>
      </c>
      <c r="C15" s="34">
        <f>C28+C41</f>
        <v>236</v>
      </c>
      <c r="D15" s="34">
        <f>D28+D41</f>
        <v>245</v>
      </c>
      <c r="E15" s="34">
        <f>E28+E41</f>
        <v>264</v>
      </c>
      <c r="F15" s="34">
        <f>F28+F41</f>
        <v>244</v>
      </c>
      <c r="G15" s="34">
        <f>G28+G41</f>
        <v>240</v>
      </c>
      <c r="H15" s="34">
        <f>H28+H41</f>
        <v>236</v>
      </c>
      <c r="I15" s="34">
        <f>I28+I41</f>
        <v>237</v>
      </c>
      <c r="J15" s="34">
        <f>J28+J41</f>
        <v>239</v>
      </c>
      <c r="K15" s="34">
        <f>K28+K41</f>
        <v>226</v>
      </c>
      <c r="L15" s="34">
        <f>L28+L41</f>
        <v>222</v>
      </c>
      <c r="M15" s="34">
        <f>M28+M41</f>
        <v>241</v>
      </c>
      <c r="N15" s="34">
        <f>N28+N41</f>
        <v>226</v>
      </c>
    </row>
    <row r="16" spans="1:14" ht="15" x14ac:dyDescent="0.25">
      <c r="A16" s="2" t="s">
        <v>64</v>
      </c>
      <c r="B16" s="34">
        <f>B29+B42</f>
        <v>206</v>
      </c>
      <c r="C16" s="34">
        <f>C29+C42</f>
        <v>213</v>
      </c>
      <c r="D16" s="34">
        <f>D29+D42</f>
        <v>215</v>
      </c>
      <c r="E16" s="34">
        <f>E29+E42</f>
        <v>229</v>
      </c>
      <c r="F16" s="34">
        <f>F29+F42</f>
        <v>214</v>
      </c>
      <c r="G16" s="34">
        <f>G29+G42</f>
        <v>218</v>
      </c>
      <c r="H16" s="34">
        <f>H29+H42</f>
        <v>211</v>
      </c>
      <c r="I16" s="34">
        <f>I29+I42</f>
        <v>214</v>
      </c>
      <c r="J16" s="34">
        <f>J29+J42</f>
        <v>210</v>
      </c>
      <c r="K16" s="34">
        <f>K29+K42</f>
        <v>214</v>
      </c>
      <c r="L16" s="34">
        <f>L29+L42</f>
        <v>219</v>
      </c>
      <c r="M16" s="34">
        <f>M29+M42</f>
        <v>216</v>
      </c>
      <c r="N16" s="34">
        <f>N29+N42</f>
        <v>223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5" t="e">
        <f>B19-#REF!</f>
        <v>#REF!</v>
      </c>
      <c r="C18" s="45">
        <f t="shared" ref="C18:N18" si="1">C19-B19</f>
        <v>14</v>
      </c>
      <c r="D18" s="45">
        <f t="shared" si="1"/>
        <v>27</v>
      </c>
      <c r="E18" s="45">
        <f t="shared" si="1"/>
        <v>58</v>
      </c>
      <c r="F18" s="45">
        <f t="shared" si="1"/>
        <v>-90</v>
      </c>
      <c r="G18" s="45">
        <f t="shared" si="1"/>
        <v>-8</v>
      </c>
      <c r="H18" s="45">
        <f t="shared" si="1"/>
        <v>-22</v>
      </c>
      <c r="I18" s="45">
        <f t="shared" si="1"/>
        <v>-11</v>
      </c>
      <c r="J18" s="45">
        <f t="shared" si="1"/>
        <v>-11</v>
      </c>
      <c r="K18" s="45">
        <f t="shared" si="1"/>
        <v>9</v>
      </c>
      <c r="L18" s="45">
        <f t="shared" si="1"/>
        <v>8</v>
      </c>
      <c r="M18" s="45">
        <f t="shared" si="1"/>
        <v>-15</v>
      </c>
      <c r="N18" s="45">
        <f t="shared" si="1"/>
        <v>-6</v>
      </c>
    </row>
    <row r="19" spans="1:14" ht="15" x14ac:dyDescent="0.25">
      <c r="A19" s="1" t="s">
        <v>9</v>
      </c>
      <c r="B19" s="46">
        <f t="shared" ref="B19:C19" si="2">SUM(B20:B29)</f>
        <v>818</v>
      </c>
      <c r="C19" s="46">
        <f t="shared" si="2"/>
        <v>832</v>
      </c>
      <c r="D19" s="46">
        <f t="shared" ref="D19:E19" si="3">SUM(D20:D29)</f>
        <v>859</v>
      </c>
      <c r="E19" s="46">
        <f t="shared" si="3"/>
        <v>917</v>
      </c>
      <c r="F19" s="46">
        <f t="shared" ref="F19:G19" si="4">SUM(F20:F29)</f>
        <v>827</v>
      </c>
      <c r="G19" s="46">
        <f t="shared" si="4"/>
        <v>819</v>
      </c>
      <c r="H19" s="46">
        <f t="shared" ref="H19:I19" si="5">SUM(H20:H29)</f>
        <v>797</v>
      </c>
      <c r="I19" s="46">
        <f t="shared" si="5"/>
        <v>786</v>
      </c>
      <c r="J19" s="46">
        <f t="shared" ref="J19:K19" si="6">SUM(J20:J29)</f>
        <v>775</v>
      </c>
      <c r="K19" s="46">
        <f t="shared" si="6"/>
        <v>784</v>
      </c>
      <c r="L19" s="46">
        <f t="shared" ref="L19:M19" si="7">SUM(L20:L29)</f>
        <v>792</v>
      </c>
      <c r="M19" s="46">
        <f t="shared" si="7"/>
        <v>777</v>
      </c>
      <c r="N19" s="46">
        <f t="shared" ref="N19" si="8">SUM(N20:N29)</f>
        <v>771</v>
      </c>
    </row>
    <row r="20" spans="1:14" ht="15" x14ac:dyDescent="0.25">
      <c r="A20" s="1" t="s">
        <v>10</v>
      </c>
      <c r="B20" s="31">
        <v>28</v>
      </c>
      <c r="C20" s="51">
        <v>30</v>
      </c>
      <c r="D20" s="51">
        <v>31</v>
      </c>
      <c r="E20" s="51">
        <v>30</v>
      </c>
      <c r="F20" s="51">
        <v>30</v>
      </c>
      <c r="G20" s="51">
        <v>31</v>
      </c>
      <c r="H20" s="51">
        <v>34</v>
      </c>
      <c r="I20" s="51">
        <v>34</v>
      </c>
      <c r="J20" s="51">
        <v>34</v>
      </c>
      <c r="K20" s="51">
        <v>37</v>
      </c>
      <c r="L20" s="51">
        <v>42</v>
      </c>
      <c r="M20" s="51">
        <v>43</v>
      </c>
      <c r="N20" s="51">
        <v>43</v>
      </c>
    </row>
    <row r="21" spans="1:14" ht="15" x14ac:dyDescent="0.25">
      <c r="A21" s="2" t="s">
        <v>62</v>
      </c>
      <c r="B21" s="31">
        <v>79</v>
      </c>
      <c r="C21" s="51">
        <v>75</v>
      </c>
      <c r="D21" s="51">
        <v>75</v>
      </c>
      <c r="E21" s="51">
        <v>90</v>
      </c>
      <c r="F21" s="51">
        <v>84</v>
      </c>
      <c r="G21" s="51">
        <v>86</v>
      </c>
      <c r="H21" s="51">
        <v>80</v>
      </c>
      <c r="I21" s="51">
        <v>65</v>
      </c>
      <c r="J21" s="51">
        <v>69</v>
      </c>
      <c r="K21" s="51">
        <v>69</v>
      </c>
      <c r="L21" s="51">
        <v>76</v>
      </c>
      <c r="M21" s="51">
        <v>71</v>
      </c>
      <c r="N21" s="51">
        <v>84</v>
      </c>
    </row>
    <row r="22" spans="1:14" ht="15" x14ac:dyDescent="0.25">
      <c r="A22" s="2" t="s">
        <v>11</v>
      </c>
      <c r="B22" s="31">
        <v>60</v>
      </c>
      <c r="C22" s="51">
        <v>59</v>
      </c>
      <c r="D22" s="51">
        <v>64</v>
      </c>
      <c r="E22" s="51">
        <v>65</v>
      </c>
      <c r="F22" s="51">
        <v>63</v>
      </c>
      <c r="G22" s="51">
        <v>55</v>
      </c>
      <c r="H22" s="51">
        <v>56</v>
      </c>
      <c r="I22" s="51">
        <v>58</v>
      </c>
      <c r="J22" s="51">
        <v>58</v>
      </c>
      <c r="K22" s="51">
        <v>63</v>
      </c>
      <c r="L22" s="51">
        <v>64</v>
      </c>
      <c r="M22" s="51">
        <v>61</v>
      </c>
      <c r="N22" s="51">
        <v>62</v>
      </c>
    </row>
    <row r="23" spans="1:14" ht="15" x14ac:dyDescent="0.25">
      <c r="A23" s="2" t="s">
        <v>12</v>
      </c>
      <c r="B23" s="31">
        <v>100</v>
      </c>
      <c r="C23" s="51">
        <v>98</v>
      </c>
      <c r="D23" s="51">
        <v>101</v>
      </c>
      <c r="E23" s="51">
        <v>100</v>
      </c>
      <c r="F23" s="51">
        <v>98</v>
      </c>
      <c r="G23" s="51">
        <v>91</v>
      </c>
      <c r="H23" s="51">
        <v>90</v>
      </c>
      <c r="I23" s="51">
        <v>95</v>
      </c>
      <c r="J23" s="51">
        <v>91</v>
      </c>
      <c r="K23" s="51">
        <v>95</v>
      </c>
      <c r="L23" s="51">
        <v>87</v>
      </c>
      <c r="M23" s="51">
        <v>90</v>
      </c>
      <c r="N23" s="51">
        <v>87</v>
      </c>
    </row>
    <row r="24" spans="1:14" ht="15" x14ac:dyDescent="0.25">
      <c r="A24" s="2" t="s">
        <v>13</v>
      </c>
      <c r="B24" s="31">
        <v>90</v>
      </c>
      <c r="C24" s="51">
        <v>95</v>
      </c>
      <c r="D24" s="51">
        <v>97</v>
      </c>
      <c r="E24" s="51">
        <v>101</v>
      </c>
      <c r="F24" s="51">
        <v>86</v>
      </c>
      <c r="G24" s="51">
        <v>87</v>
      </c>
      <c r="H24" s="51">
        <v>82</v>
      </c>
      <c r="I24" s="51">
        <v>80</v>
      </c>
      <c r="J24" s="51">
        <v>75</v>
      </c>
      <c r="K24" s="51">
        <v>74</v>
      </c>
      <c r="L24" s="51">
        <v>80</v>
      </c>
      <c r="M24" s="51">
        <v>78</v>
      </c>
      <c r="N24" s="51">
        <v>80</v>
      </c>
    </row>
    <row r="25" spans="1:14" ht="15" x14ac:dyDescent="0.25">
      <c r="A25" s="2" t="s">
        <v>63</v>
      </c>
      <c r="B25" s="31">
        <v>90</v>
      </c>
      <c r="C25" s="51">
        <v>94</v>
      </c>
      <c r="D25" s="51">
        <v>99</v>
      </c>
      <c r="E25" s="51">
        <v>112</v>
      </c>
      <c r="F25" s="51">
        <v>106</v>
      </c>
      <c r="G25" s="51">
        <v>105</v>
      </c>
      <c r="H25" s="51">
        <v>100</v>
      </c>
      <c r="I25" s="51">
        <v>97</v>
      </c>
      <c r="J25" s="51">
        <v>93</v>
      </c>
      <c r="K25" s="51">
        <v>91</v>
      </c>
      <c r="L25" s="51">
        <v>98</v>
      </c>
      <c r="M25" s="51">
        <v>101</v>
      </c>
      <c r="N25" s="51">
        <v>92</v>
      </c>
    </row>
    <row r="26" spans="1:14" ht="15" x14ac:dyDescent="0.25">
      <c r="A26" s="2" t="s">
        <v>14</v>
      </c>
      <c r="B26" s="31">
        <v>104</v>
      </c>
      <c r="C26" s="51">
        <v>112</v>
      </c>
      <c r="D26" s="51">
        <v>117</v>
      </c>
      <c r="E26" s="51">
        <v>114</v>
      </c>
      <c r="F26" s="51">
        <v>99</v>
      </c>
      <c r="G26" s="51">
        <v>99</v>
      </c>
      <c r="H26" s="51">
        <v>103</v>
      </c>
      <c r="I26" s="51">
        <v>97</v>
      </c>
      <c r="J26" s="51">
        <v>100</v>
      </c>
      <c r="K26" s="51">
        <v>107</v>
      </c>
      <c r="L26" s="51">
        <v>102</v>
      </c>
      <c r="M26" s="51">
        <v>89</v>
      </c>
      <c r="N26" s="51">
        <v>78</v>
      </c>
    </row>
    <row r="27" spans="1:14" ht="15" x14ac:dyDescent="0.25">
      <c r="A27" s="2" t="s">
        <v>15</v>
      </c>
      <c r="B27" s="31">
        <v>85</v>
      </c>
      <c r="C27" s="51">
        <v>80</v>
      </c>
      <c r="D27" s="51">
        <v>78</v>
      </c>
      <c r="E27" s="51">
        <v>82</v>
      </c>
      <c r="F27" s="51">
        <v>66</v>
      </c>
      <c r="G27" s="51">
        <v>70</v>
      </c>
      <c r="H27" s="51">
        <v>72</v>
      </c>
      <c r="I27" s="51">
        <v>78</v>
      </c>
      <c r="J27" s="51">
        <v>72</v>
      </c>
      <c r="K27" s="51">
        <v>75</v>
      </c>
      <c r="L27" s="51">
        <v>70</v>
      </c>
      <c r="M27" s="51">
        <v>65</v>
      </c>
      <c r="N27" s="51">
        <v>70</v>
      </c>
    </row>
    <row r="28" spans="1:14" ht="15" x14ac:dyDescent="0.25">
      <c r="A28" s="2" t="s">
        <v>16</v>
      </c>
      <c r="B28" s="31">
        <v>94</v>
      </c>
      <c r="C28" s="51">
        <v>94</v>
      </c>
      <c r="D28" s="51">
        <v>102</v>
      </c>
      <c r="E28" s="51">
        <v>114</v>
      </c>
      <c r="F28" s="51">
        <v>102</v>
      </c>
      <c r="G28" s="51">
        <v>103</v>
      </c>
      <c r="H28" s="51">
        <v>96</v>
      </c>
      <c r="I28" s="51">
        <v>97</v>
      </c>
      <c r="J28" s="51">
        <v>96</v>
      </c>
      <c r="K28" s="51">
        <v>85</v>
      </c>
      <c r="L28" s="51">
        <v>86</v>
      </c>
      <c r="M28" s="51">
        <v>92</v>
      </c>
      <c r="N28" s="51">
        <v>82</v>
      </c>
    </row>
    <row r="29" spans="1:14" ht="15" x14ac:dyDescent="0.25">
      <c r="A29" s="2" t="s">
        <v>64</v>
      </c>
      <c r="B29" s="31">
        <v>88</v>
      </c>
      <c r="C29" s="51">
        <v>95</v>
      </c>
      <c r="D29" s="51">
        <v>95</v>
      </c>
      <c r="E29" s="51">
        <v>109</v>
      </c>
      <c r="F29" s="51">
        <v>93</v>
      </c>
      <c r="G29" s="51">
        <v>92</v>
      </c>
      <c r="H29" s="51">
        <v>84</v>
      </c>
      <c r="I29" s="51">
        <v>85</v>
      </c>
      <c r="J29" s="51">
        <v>87</v>
      </c>
      <c r="K29" s="51">
        <v>88</v>
      </c>
      <c r="L29" s="51">
        <v>87</v>
      </c>
      <c r="M29" s="51">
        <v>87</v>
      </c>
      <c r="N29" s="51">
        <v>93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5" t="e">
        <f>B32-#REF!</f>
        <v>#REF!</v>
      </c>
      <c r="C31" s="45">
        <f t="shared" ref="C31:N31" si="9">C32-B32</f>
        <v>-34</v>
      </c>
      <c r="D31" s="45">
        <f t="shared" si="9"/>
        <v>20</v>
      </c>
      <c r="E31" s="45">
        <f t="shared" si="9"/>
        <v>19</v>
      </c>
      <c r="F31" s="45">
        <f t="shared" si="9"/>
        <v>-6</v>
      </c>
      <c r="G31" s="45">
        <f t="shared" si="9"/>
        <v>13</v>
      </c>
      <c r="H31" s="45">
        <f t="shared" si="9"/>
        <v>-14</v>
      </c>
      <c r="I31" s="45">
        <f t="shared" si="9"/>
        <v>1</v>
      </c>
      <c r="J31" s="45">
        <f t="shared" si="9"/>
        <v>6</v>
      </c>
      <c r="K31" s="45">
        <f t="shared" si="9"/>
        <v>21</v>
      </c>
      <c r="L31" s="45">
        <f t="shared" si="9"/>
        <v>-6</v>
      </c>
      <c r="M31" s="45">
        <f t="shared" si="9"/>
        <v>-4</v>
      </c>
      <c r="N31" s="45">
        <f t="shared" si="9"/>
        <v>-79</v>
      </c>
    </row>
    <row r="32" spans="1:14" ht="15" x14ac:dyDescent="0.25">
      <c r="A32" s="1" t="s">
        <v>9</v>
      </c>
      <c r="B32" s="46">
        <f t="shared" ref="B32:C32" si="10">SUM(B33:B42)</f>
        <v>1334</v>
      </c>
      <c r="C32" s="46">
        <f t="shared" si="10"/>
        <v>1300</v>
      </c>
      <c r="D32" s="46">
        <f t="shared" ref="D32:E32" si="11">SUM(D33:D42)</f>
        <v>1320</v>
      </c>
      <c r="E32" s="46">
        <f t="shared" si="11"/>
        <v>1339</v>
      </c>
      <c r="F32" s="46">
        <f t="shared" ref="F32:G32" si="12">SUM(F33:F42)</f>
        <v>1333</v>
      </c>
      <c r="G32" s="46">
        <f t="shared" si="12"/>
        <v>1346</v>
      </c>
      <c r="H32" s="46">
        <f t="shared" ref="H32:I32" si="13">SUM(H33:H42)</f>
        <v>1332</v>
      </c>
      <c r="I32" s="46">
        <f t="shared" si="13"/>
        <v>1333</v>
      </c>
      <c r="J32" s="46">
        <f t="shared" ref="J32:K32" si="14">SUM(J33:J42)</f>
        <v>1339</v>
      </c>
      <c r="K32" s="46">
        <f t="shared" si="14"/>
        <v>1360</v>
      </c>
      <c r="L32" s="46">
        <f t="shared" ref="L32:M32" si="15">SUM(L33:L42)</f>
        <v>1354</v>
      </c>
      <c r="M32" s="46">
        <f t="shared" si="15"/>
        <v>1350</v>
      </c>
      <c r="N32" s="46">
        <f t="shared" ref="N32" si="16">SUM(N33:N42)</f>
        <v>1271</v>
      </c>
    </row>
    <row r="33" spans="1:14" x14ac:dyDescent="0.2">
      <c r="A33" s="1" t="s">
        <v>10</v>
      </c>
      <c r="B33" s="31">
        <v>20</v>
      </c>
      <c r="C33" s="31">
        <v>20</v>
      </c>
      <c r="D33" s="31">
        <v>18</v>
      </c>
      <c r="E33" s="31">
        <v>18</v>
      </c>
      <c r="F33" s="31">
        <v>19</v>
      </c>
      <c r="G33" s="31">
        <v>24</v>
      </c>
      <c r="H33" s="31">
        <v>23</v>
      </c>
      <c r="I33" s="2">
        <v>21</v>
      </c>
      <c r="J33" s="2">
        <v>22</v>
      </c>
      <c r="K33" s="2">
        <v>21</v>
      </c>
      <c r="L33" s="53">
        <v>28</v>
      </c>
      <c r="M33" s="2">
        <v>24</v>
      </c>
      <c r="N33" s="2">
        <v>25</v>
      </c>
    </row>
    <row r="34" spans="1:14" x14ac:dyDescent="0.2">
      <c r="A34" s="2" t="s">
        <v>62</v>
      </c>
      <c r="B34" s="31">
        <v>82</v>
      </c>
      <c r="C34" s="31">
        <v>76</v>
      </c>
      <c r="D34" s="31">
        <v>69</v>
      </c>
      <c r="E34" s="31">
        <v>70</v>
      </c>
      <c r="F34" s="31">
        <v>73</v>
      </c>
      <c r="G34" s="31">
        <v>76</v>
      </c>
      <c r="H34" s="31">
        <v>76</v>
      </c>
      <c r="I34" s="2">
        <v>78</v>
      </c>
      <c r="J34" s="2">
        <v>78</v>
      </c>
      <c r="K34" s="2">
        <v>78</v>
      </c>
      <c r="L34" s="53">
        <v>82</v>
      </c>
      <c r="M34" s="2">
        <v>82</v>
      </c>
      <c r="N34" s="2">
        <v>76</v>
      </c>
    </row>
    <row r="35" spans="1:14" x14ac:dyDescent="0.2">
      <c r="A35" s="2" t="s">
        <v>11</v>
      </c>
      <c r="B35" s="31">
        <v>110</v>
      </c>
      <c r="C35" s="31">
        <v>106</v>
      </c>
      <c r="D35" s="31">
        <v>113</v>
      </c>
      <c r="E35" s="31">
        <v>110</v>
      </c>
      <c r="F35" s="31">
        <v>111</v>
      </c>
      <c r="G35" s="31">
        <v>119</v>
      </c>
      <c r="H35" s="31">
        <v>114</v>
      </c>
      <c r="I35" s="2">
        <v>105</v>
      </c>
      <c r="J35" s="2">
        <v>105</v>
      </c>
      <c r="K35" s="2">
        <v>107</v>
      </c>
      <c r="L35" s="53">
        <v>112</v>
      </c>
      <c r="M35" s="2">
        <v>119</v>
      </c>
      <c r="N35" s="2">
        <v>103</v>
      </c>
    </row>
    <row r="36" spans="1:14" x14ac:dyDescent="0.2">
      <c r="A36" s="2" t="s">
        <v>12</v>
      </c>
      <c r="B36" s="31">
        <v>147</v>
      </c>
      <c r="C36" s="31">
        <v>144</v>
      </c>
      <c r="D36" s="31">
        <v>144</v>
      </c>
      <c r="E36" s="31">
        <v>146</v>
      </c>
      <c r="F36" s="31">
        <v>137</v>
      </c>
      <c r="G36" s="31">
        <v>134</v>
      </c>
      <c r="H36" s="31">
        <v>128</v>
      </c>
      <c r="I36" s="2">
        <v>136</v>
      </c>
      <c r="J36" s="2">
        <v>137</v>
      </c>
      <c r="K36" s="2">
        <v>145</v>
      </c>
      <c r="L36" s="53">
        <v>142</v>
      </c>
      <c r="M36" s="2">
        <v>131</v>
      </c>
      <c r="N36" s="2">
        <v>122</v>
      </c>
    </row>
    <row r="37" spans="1:14" x14ac:dyDescent="0.2">
      <c r="A37" s="2" t="s">
        <v>13</v>
      </c>
      <c r="B37" s="31">
        <v>181</v>
      </c>
      <c r="C37" s="31">
        <v>174</v>
      </c>
      <c r="D37" s="31">
        <v>182</v>
      </c>
      <c r="E37" s="31">
        <v>183</v>
      </c>
      <c r="F37" s="31">
        <v>180</v>
      </c>
      <c r="G37" s="31">
        <v>175</v>
      </c>
      <c r="H37" s="31">
        <v>168</v>
      </c>
      <c r="I37" s="2">
        <v>178</v>
      </c>
      <c r="J37" s="2">
        <v>184</v>
      </c>
      <c r="K37" s="2">
        <v>190</v>
      </c>
      <c r="L37" s="53">
        <v>171</v>
      </c>
      <c r="M37" s="2">
        <v>175</v>
      </c>
      <c r="N37" s="2">
        <v>163</v>
      </c>
    </row>
    <row r="38" spans="1:14" x14ac:dyDescent="0.2">
      <c r="A38" s="2" t="s">
        <v>63</v>
      </c>
      <c r="B38" s="31">
        <v>218</v>
      </c>
      <c r="C38" s="31">
        <v>214</v>
      </c>
      <c r="D38" s="31">
        <v>221</v>
      </c>
      <c r="E38" s="31">
        <v>221</v>
      </c>
      <c r="F38" s="31">
        <v>225</v>
      </c>
      <c r="G38" s="31">
        <v>223</v>
      </c>
      <c r="H38" s="31">
        <v>220</v>
      </c>
      <c r="I38" s="2">
        <v>210</v>
      </c>
      <c r="J38" s="2">
        <v>220</v>
      </c>
      <c r="K38" s="2">
        <v>222</v>
      </c>
      <c r="L38" s="53">
        <v>217</v>
      </c>
      <c r="M38" s="2">
        <v>217</v>
      </c>
      <c r="N38" s="2">
        <v>209</v>
      </c>
    </row>
    <row r="39" spans="1:14" x14ac:dyDescent="0.2">
      <c r="A39" s="2" t="s">
        <v>14</v>
      </c>
      <c r="B39" s="31">
        <v>171</v>
      </c>
      <c r="C39" s="31">
        <v>170</v>
      </c>
      <c r="D39" s="31">
        <v>165</v>
      </c>
      <c r="E39" s="31">
        <v>166</v>
      </c>
      <c r="F39" s="31">
        <v>176</v>
      </c>
      <c r="G39" s="31">
        <v>177</v>
      </c>
      <c r="H39" s="31">
        <v>178</v>
      </c>
      <c r="I39" s="2">
        <v>179</v>
      </c>
      <c r="J39" s="2">
        <v>175</v>
      </c>
      <c r="K39" s="2">
        <v>178</v>
      </c>
      <c r="L39" s="53">
        <v>186</v>
      </c>
      <c r="M39" s="2">
        <v>180</v>
      </c>
      <c r="N39" s="2">
        <v>162</v>
      </c>
    </row>
    <row r="40" spans="1:14" x14ac:dyDescent="0.2">
      <c r="A40" s="2" t="s">
        <v>15</v>
      </c>
      <c r="B40" s="31">
        <v>143</v>
      </c>
      <c r="C40" s="31">
        <v>136</v>
      </c>
      <c r="D40" s="31">
        <v>145</v>
      </c>
      <c r="E40" s="31">
        <v>155</v>
      </c>
      <c r="F40" s="31">
        <v>149</v>
      </c>
      <c r="G40" s="31">
        <v>155</v>
      </c>
      <c r="H40" s="31">
        <v>158</v>
      </c>
      <c r="I40" s="2">
        <v>157</v>
      </c>
      <c r="J40" s="2">
        <v>152</v>
      </c>
      <c r="K40" s="2">
        <v>152</v>
      </c>
      <c r="L40" s="53">
        <v>148</v>
      </c>
      <c r="M40" s="2">
        <v>144</v>
      </c>
      <c r="N40" s="2">
        <v>137</v>
      </c>
    </row>
    <row r="41" spans="1:14" x14ac:dyDescent="0.2">
      <c r="A41" s="2" t="s">
        <v>16</v>
      </c>
      <c r="B41" s="31">
        <v>144</v>
      </c>
      <c r="C41" s="31">
        <v>142</v>
      </c>
      <c r="D41" s="31">
        <v>143</v>
      </c>
      <c r="E41" s="31">
        <v>150</v>
      </c>
      <c r="F41" s="31">
        <v>142</v>
      </c>
      <c r="G41" s="31">
        <v>137</v>
      </c>
      <c r="H41" s="31">
        <v>140</v>
      </c>
      <c r="I41" s="2">
        <v>140</v>
      </c>
      <c r="J41" s="2">
        <v>143</v>
      </c>
      <c r="K41" s="2">
        <v>141</v>
      </c>
      <c r="L41" s="53">
        <v>136</v>
      </c>
      <c r="M41" s="2">
        <v>149</v>
      </c>
      <c r="N41" s="2">
        <v>144</v>
      </c>
    </row>
    <row r="42" spans="1:14" x14ac:dyDescent="0.2">
      <c r="A42" s="2" t="s">
        <v>64</v>
      </c>
      <c r="B42" s="31">
        <v>118</v>
      </c>
      <c r="C42" s="31">
        <v>118</v>
      </c>
      <c r="D42" s="31">
        <v>120</v>
      </c>
      <c r="E42" s="31">
        <v>120</v>
      </c>
      <c r="F42" s="31">
        <v>121</v>
      </c>
      <c r="G42" s="31">
        <v>126</v>
      </c>
      <c r="H42" s="31">
        <v>127</v>
      </c>
      <c r="I42" s="2">
        <v>129</v>
      </c>
      <c r="J42" s="2">
        <v>123</v>
      </c>
      <c r="K42" s="2">
        <v>126</v>
      </c>
      <c r="L42" s="53">
        <v>132</v>
      </c>
      <c r="M42" s="2">
        <v>129</v>
      </c>
      <c r="N42" s="2">
        <v>130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32"/>
      <c r="C44" s="49">
        <v>0.1613</v>
      </c>
      <c r="D44" s="49"/>
      <c r="E44" s="49"/>
      <c r="F44" s="49">
        <v>0.1598</v>
      </c>
      <c r="G44" s="49"/>
      <c r="H44" s="49"/>
      <c r="I44" s="49">
        <v>0.15260000000000001</v>
      </c>
      <c r="J44" s="49"/>
      <c r="K44" s="49"/>
      <c r="L44" s="49">
        <v>0.1457</v>
      </c>
      <c r="M44" s="49"/>
      <c r="N44" s="49"/>
    </row>
    <row r="45" spans="1:14" x14ac:dyDescent="0.2">
      <c r="A45" s="1" t="s">
        <v>19</v>
      </c>
      <c r="B45" s="32"/>
      <c r="C45" s="49">
        <v>0.1353</v>
      </c>
      <c r="D45" s="49"/>
      <c r="E45" s="49"/>
      <c r="F45" s="49">
        <v>0.1215</v>
      </c>
      <c r="G45" s="49"/>
      <c r="H45" s="49"/>
      <c r="I45" s="49">
        <v>0.121</v>
      </c>
      <c r="J45" s="49"/>
      <c r="K45" s="49"/>
      <c r="L45" s="49">
        <v>0.11840000000000001</v>
      </c>
      <c r="M45" s="49"/>
      <c r="N45" s="49"/>
    </row>
    <row r="46" spans="1:14" x14ac:dyDescent="0.2">
      <c r="A46" s="1" t="s">
        <v>20</v>
      </c>
      <c r="B46" s="32"/>
      <c r="C46" s="49">
        <v>0.13789999999999999</v>
      </c>
      <c r="D46" s="49"/>
      <c r="E46" s="49"/>
      <c r="F46" s="49">
        <v>0.13819999999999999</v>
      </c>
      <c r="G46" s="49"/>
      <c r="H46" s="49"/>
      <c r="I46" s="49">
        <v>0.13519999999999999</v>
      </c>
      <c r="J46" s="49"/>
      <c r="K46" s="49"/>
      <c r="L46" s="49">
        <v>0.1358</v>
      </c>
      <c r="M46" s="49"/>
      <c r="N46" s="49"/>
    </row>
    <row r="50" spans="3:14" x14ac:dyDescent="0.2"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</row>
    <row r="51" spans="3:14" x14ac:dyDescent="0.2"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</row>
  </sheetData>
  <phoneticPr fontId="0" type="noConversion"/>
  <pageMargins left="0.15748031496062992" right="0.15748031496062992" top="0.47244094488188981" bottom="0.51181102362204722" header="0" footer="0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9"/>
  <sheetViews>
    <sheetView topLeftCell="A3" workbookViewId="0">
      <selection activeCell="L3" sqref="L1:N1048576"/>
    </sheetView>
  </sheetViews>
  <sheetFormatPr baseColWidth="10" defaultRowHeight="12.75" x14ac:dyDescent="0.2"/>
  <cols>
    <col min="1" max="1" width="31.7109375" style="6" customWidth="1"/>
    <col min="2" max="5" width="7.28515625" style="47" customWidth="1"/>
    <col min="6" max="13" width="7.28515625" style="52" customWidth="1"/>
    <col min="14" max="14" width="7.28515625" style="55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44136</v>
      </c>
      <c r="C3" s="28">
        <v>44166</v>
      </c>
      <c r="D3" s="28">
        <v>44197</v>
      </c>
      <c r="E3" s="28">
        <v>44228</v>
      </c>
      <c r="F3" s="28">
        <v>44256</v>
      </c>
      <c r="G3" s="28">
        <v>44287</v>
      </c>
      <c r="H3" s="28">
        <v>44317</v>
      </c>
      <c r="I3" s="28">
        <v>44348</v>
      </c>
      <c r="J3" s="28">
        <v>44378</v>
      </c>
      <c r="K3" s="28">
        <v>44409</v>
      </c>
      <c r="L3" s="28">
        <v>44440</v>
      </c>
      <c r="M3" s="28">
        <v>44470</v>
      </c>
      <c r="N3" s="28">
        <v>44501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48">
        <v>135</v>
      </c>
      <c r="C5" s="48">
        <v>149</v>
      </c>
      <c r="D5" s="48">
        <v>154</v>
      </c>
      <c r="E5" s="48">
        <v>161</v>
      </c>
      <c r="F5" s="48">
        <v>159</v>
      </c>
      <c r="G5" s="48">
        <v>155</v>
      </c>
      <c r="H5" s="48">
        <v>152</v>
      </c>
      <c r="I5" s="48">
        <v>153</v>
      </c>
      <c r="J5" s="48">
        <v>135</v>
      </c>
      <c r="K5" s="48">
        <v>132</v>
      </c>
      <c r="L5" s="48">
        <v>118</v>
      </c>
      <c r="M5" s="48">
        <v>123</v>
      </c>
      <c r="N5" s="48">
        <v>120</v>
      </c>
    </row>
    <row r="6" spans="1:14" ht="18" customHeight="1" x14ac:dyDescent="0.2">
      <c r="A6" s="16" t="s">
        <v>22</v>
      </c>
      <c r="B6" s="48">
        <v>942</v>
      </c>
      <c r="C6" s="48">
        <v>916</v>
      </c>
      <c r="D6" s="48">
        <v>916</v>
      </c>
      <c r="E6" s="48">
        <v>977</v>
      </c>
      <c r="F6" s="48">
        <v>918</v>
      </c>
      <c r="G6" s="48">
        <v>928</v>
      </c>
      <c r="H6" s="48">
        <v>911</v>
      </c>
      <c r="I6" s="48">
        <v>910</v>
      </c>
      <c r="J6" s="48">
        <v>911</v>
      </c>
      <c r="K6" s="48">
        <v>901</v>
      </c>
      <c r="L6" s="48">
        <v>884</v>
      </c>
      <c r="M6" s="48">
        <v>865</v>
      </c>
      <c r="N6" s="48">
        <v>845</v>
      </c>
    </row>
    <row r="7" spans="1:14" ht="18" customHeight="1" x14ac:dyDescent="0.2">
      <c r="A7" s="16" t="s">
        <v>23</v>
      </c>
      <c r="B7" s="48">
        <v>5</v>
      </c>
      <c r="C7" s="48">
        <v>5</v>
      </c>
      <c r="D7" s="48">
        <v>5</v>
      </c>
      <c r="E7" s="48">
        <v>4</v>
      </c>
      <c r="F7" s="48">
        <v>5</v>
      </c>
      <c r="G7" s="48">
        <v>3</v>
      </c>
      <c r="H7" s="48">
        <v>4</v>
      </c>
      <c r="I7" s="48">
        <v>4</v>
      </c>
      <c r="J7" s="48">
        <v>4</v>
      </c>
      <c r="K7" s="48">
        <v>4</v>
      </c>
      <c r="L7" s="48">
        <v>5</v>
      </c>
      <c r="M7" s="48">
        <v>6</v>
      </c>
      <c r="N7" s="48">
        <v>4</v>
      </c>
    </row>
    <row r="8" spans="1:14" ht="18" customHeight="1" x14ac:dyDescent="0.2">
      <c r="A8" s="16" t="s">
        <v>24</v>
      </c>
      <c r="B8" s="48">
        <v>109</v>
      </c>
      <c r="C8" s="48">
        <v>120</v>
      </c>
      <c r="D8" s="48">
        <v>118</v>
      </c>
      <c r="E8" s="48">
        <v>124</v>
      </c>
      <c r="F8" s="48">
        <v>121</v>
      </c>
      <c r="G8" s="48">
        <v>116</v>
      </c>
      <c r="H8" s="48">
        <v>116</v>
      </c>
      <c r="I8" s="48">
        <v>121</v>
      </c>
      <c r="J8" s="48">
        <v>126</v>
      </c>
      <c r="K8" s="48">
        <v>133</v>
      </c>
      <c r="L8" s="48">
        <v>130</v>
      </c>
      <c r="M8" s="48">
        <v>127</v>
      </c>
      <c r="N8" s="48">
        <v>133</v>
      </c>
    </row>
    <row r="9" spans="1:14" ht="18" customHeight="1" x14ac:dyDescent="0.2">
      <c r="A9" s="16" t="s">
        <v>25</v>
      </c>
      <c r="B9" s="48">
        <v>323</v>
      </c>
      <c r="C9" s="48">
        <v>312</v>
      </c>
      <c r="D9" s="48">
        <v>334</v>
      </c>
      <c r="E9" s="48">
        <v>339</v>
      </c>
      <c r="F9" s="48">
        <v>301</v>
      </c>
      <c r="G9" s="48">
        <v>313</v>
      </c>
      <c r="H9" s="48">
        <v>316</v>
      </c>
      <c r="I9" s="48">
        <v>296</v>
      </c>
      <c r="J9" s="48">
        <v>290</v>
      </c>
      <c r="K9" s="48">
        <v>303</v>
      </c>
      <c r="L9" s="48">
        <v>335</v>
      </c>
      <c r="M9" s="48">
        <v>313</v>
      </c>
      <c r="N9" s="48">
        <v>306</v>
      </c>
    </row>
    <row r="10" spans="1:14" ht="18" customHeight="1" x14ac:dyDescent="0.2">
      <c r="A10" s="16" t="s">
        <v>26</v>
      </c>
      <c r="B10" s="48">
        <v>3</v>
      </c>
      <c r="C10" s="48">
        <v>3</v>
      </c>
      <c r="D10" s="48">
        <v>3</v>
      </c>
      <c r="E10" s="48">
        <v>2</v>
      </c>
      <c r="F10" s="48">
        <v>2</v>
      </c>
      <c r="G10" s="48">
        <v>2</v>
      </c>
      <c r="H10" s="48">
        <v>2</v>
      </c>
      <c r="I10" s="48">
        <v>2</v>
      </c>
      <c r="J10" s="48">
        <v>2</v>
      </c>
      <c r="K10" s="48">
        <v>3</v>
      </c>
      <c r="L10" s="48">
        <v>3</v>
      </c>
      <c r="M10" s="48">
        <v>2</v>
      </c>
      <c r="N10" s="48">
        <v>3</v>
      </c>
    </row>
    <row r="11" spans="1:14" ht="18" customHeight="1" x14ac:dyDescent="0.2">
      <c r="A11" s="16" t="s">
        <v>27</v>
      </c>
      <c r="B11" s="48">
        <v>190</v>
      </c>
      <c r="C11" s="48">
        <v>191</v>
      </c>
      <c r="D11" s="48">
        <v>193</v>
      </c>
      <c r="E11" s="48">
        <v>194</v>
      </c>
      <c r="F11" s="48">
        <v>196</v>
      </c>
      <c r="G11" s="48">
        <v>198</v>
      </c>
      <c r="H11" s="48">
        <v>193</v>
      </c>
      <c r="I11" s="48">
        <v>191</v>
      </c>
      <c r="J11" s="48">
        <v>199</v>
      </c>
      <c r="K11" s="48">
        <v>201</v>
      </c>
      <c r="L11" s="48">
        <v>201</v>
      </c>
      <c r="M11" s="48">
        <v>200</v>
      </c>
      <c r="N11" s="48">
        <v>194</v>
      </c>
    </row>
    <row r="12" spans="1:14" ht="18" customHeight="1" x14ac:dyDescent="0.2">
      <c r="A12" s="16" t="s">
        <v>28</v>
      </c>
      <c r="B12" s="48">
        <v>140</v>
      </c>
      <c r="C12" s="48">
        <v>136</v>
      </c>
      <c r="D12" s="48">
        <v>139</v>
      </c>
      <c r="E12" s="48">
        <v>150</v>
      </c>
      <c r="F12" s="48">
        <v>157</v>
      </c>
      <c r="G12" s="48">
        <v>149</v>
      </c>
      <c r="H12" s="48">
        <v>146</v>
      </c>
      <c r="I12" s="48">
        <v>149</v>
      </c>
      <c r="J12" s="48">
        <v>138</v>
      </c>
      <c r="K12" s="48">
        <v>140</v>
      </c>
      <c r="L12" s="48">
        <v>141</v>
      </c>
      <c r="M12" s="48">
        <v>167</v>
      </c>
      <c r="N12" s="48">
        <v>148</v>
      </c>
    </row>
    <row r="13" spans="1:14" ht="18" customHeight="1" x14ac:dyDescent="0.2">
      <c r="A13" s="16" t="s">
        <v>29</v>
      </c>
      <c r="B13" s="48">
        <v>0</v>
      </c>
      <c r="C13" s="48">
        <v>2</v>
      </c>
      <c r="D13" s="48">
        <v>2</v>
      </c>
      <c r="E13" s="48">
        <v>3</v>
      </c>
      <c r="F13" s="48">
        <v>3</v>
      </c>
      <c r="G13" s="48">
        <v>3</v>
      </c>
      <c r="H13" s="48">
        <v>2</v>
      </c>
      <c r="I13" s="48">
        <v>2</v>
      </c>
      <c r="J13" s="48">
        <v>2</v>
      </c>
      <c r="K13" s="48">
        <v>2</v>
      </c>
      <c r="L13" s="48">
        <v>2</v>
      </c>
      <c r="M13" s="48">
        <v>1</v>
      </c>
      <c r="N13" s="48">
        <v>1</v>
      </c>
    </row>
    <row r="14" spans="1:14" ht="18" customHeight="1" x14ac:dyDescent="0.2">
      <c r="A14" s="16" t="s">
        <v>53</v>
      </c>
      <c r="B14" s="48">
        <v>0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</row>
    <row r="15" spans="1:14" ht="18" customHeight="1" x14ac:dyDescent="0.2">
      <c r="A15" s="16" t="s">
        <v>56</v>
      </c>
      <c r="B15" s="48">
        <v>122</v>
      </c>
      <c r="C15" s="48">
        <v>118</v>
      </c>
      <c r="D15" s="48">
        <v>128</v>
      </c>
      <c r="E15" s="48">
        <v>123</v>
      </c>
      <c r="F15" s="48">
        <v>125</v>
      </c>
      <c r="G15" s="48">
        <v>127</v>
      </c>
      <c r="H15" s="48">
        <v>120</v>
      </c>
      <c r="I15" s="48">
        <v>118</v>
      </c>
      <c r="J15" s="48">
        <v>122</v>
      </c>
      <c r="K15" s="48">
        <v>136</v>
      </c>
      <c r="L15" s="48">
        <v>136</v>
      </c>
      <c r="M15" s="48">
        <v>134</v>
      </c>
      <c r="N15" s="48">
        <v>114</v>
      </c>
    </row>
    <row r="16" spans="1:14" ht="18" customHeight="1" x14ac:dyDescent="0.2">
      <c r="A16" s="16" t="s">
        <v>30</v>
      </c>
      <c r="B16" s="48">
        <v>0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</row>
    <row r="17" spans="1:14" ht="18" customHeight="1" x14ac:dyDescent="0.2">
      <c r="A17" s="16" t="s">
        <v>31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</row>
    <row r="18" spans="1:14" ht="18" customHeight="1" x14ac:dyDescent="0.2">
      <c r="A18" s="16" t="s">
        <v>32</v>
      </c>
      <c r="B18" s="48">
        <v>50</v>
      </c>
      <c r="C18" s="48">
        <v>51</v>
      </c>
      <c r="D18" s="48">
        <v>48</v>
      </c>
      <c r="E18" s="48">
        <v>46</v>
      </c>
      <c r="F18" s="48">
        <v>49</v>
      </c>
      <c r="G18" s="48">
        <v>45</v>
      </c>
      <c r="H18" s="48">
        <v>43</v>
      </c>
      <c r="I18" s="48">
        <v>48</v>
      </c>
      <c r="J18" s="48">
        <v>51</v>
      </c>
      <c r="K18" s="48">
        <v>55</v>
      </c>
      <c r="L18" s="48">
        <v>54</v>
      </c>
      <c r="M18" s="48">
        <v>54</v>
      </c>
      <c r="N18" s="48">
        <v>52</v>
      </c>
    </row>
    <row r="19" spans="1:14" ht="18" customHeight="1" x14ac:dyDescent="0.2">
      <c r="A19" s="16" t="s">
        <v>33</v>
      </c>
      <c r="B19" s="48">
        <v>59</v>
      </c>
      <c r="C19" s="48">
        <v>54</v>
      </c>
      <c r="D19" s="48">
        <v>59</v>
      </c>
      <c r="E19" s="48">
        <v>60</v>
      </c>
      <c r="F19" s="48">
        <v>57</v>
      </c>
      <c r="G19" s="48">
        <v>58</v>
      </c>
      <c r="H19" s="48">
        <v>61</v>
      </c>
      <c r="I19" s="48">
        <v>58</v>
      </c>
      <c r="J19" s="48">
        <v>61</v>
      </c>
      <c r="K19" s="48">
        <v>58</v>
      </c>
      <c r="L19" s="48">
        <v>56</v>
      </c>
      <c r="M19" s="48">
        <v>56</v>
      </c>
      <c r="N19" s="48">
        <v>52</v>
      </c>
    </row>
    <row r="20" spans="1:14" ht="18" customHeight="1" x14ac:dyDescent="0.2">
      <c r="A20" s="16" t="s">
        <v>34</v>
      </c>
      <c r="B20" s="48">
        <v>2</v>
      </c>
      <c r="C20" s="48">
        <v>2</v>
      </c>
      <c r="D20" s="48">
        <v>3</v>
      </c>
      <c r="E20" s="48">
        <v>2</v>
      </c>
      <c r="F20" s="48">
        <v>2</v>
      </c>
      <c r="G20" s="48">
        <v>3</v>
      </c>
      <c r="H20" s="48">
        <v>2</v>
      </c>
      <c r="I20" s="48">
        <v>2</v>
      </c>
      <c r="J20" s="48">
        <v>2</v>
      </c>
      <c r="K20" s="48">
        <v>1</v>
      </c>
      <c r="L20" s="48">
        <v>1</v>
      </c>
      <c r="M20" s="48">
        <v>1</v>
      </c>
      <c r="N20" s="48">
        <v>1</v>
      </c>
    </row>
    <row r="21" spans="1:14" ht="18" customHeight="1" x14ac:dyDescent="0.2">
      <c r="A21" s="16" t="s">
        <v>35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</row>
    <row r="22" spans="1:14" ht="18" customHeight="1" x14ac:dyDescent="0.2">
      <c r="A22" s="16" t="s">
        <v>55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</row>
    <row r="23" spans="1:14" ht="18" customHeight="1" x14ac:dyDescent="0.2">
      <c r="A23" s="16" t="s">
        <v>36</v>
      </c>
      <c r="B23" s="48">
        <v>1</v>
      </c>
      <c r="C23" s="48">
        <v>2</v>
      </c>
      <c r="D23" s="48">
        <v>2</v>
      </c>
      <c r="E23" s="48">
        <v>2</v>
      </c>
      <c r="F23" s="48">
        <v>1</v>
      </c>
      <c r="G23" s="48">
        <v>1</v>
      </c>
      <c r="H23" s="48">
        <v>2</v>
      </c>
      <c r="I23" s="48">
        <v>2</v>
      </c>
      <c r="J23" s="48">
        <v>1</v>
      </c>
      <c r="K23" s="48">
        <v>1</v>
      </c>
      <c r="L23" s="48">
        <v>1</v>
      </c>
      <c r="M23" s="48">
        <v>1</v>
      </c>
      <c r="N23" s="48">
        <v>1</v>
      </c>
    </row>
    <row r="24" spans="1:14" ht="18" customHeight="1" x14ac:dyDescent="0.2">
      <c r="A24" s="16" t="s">
        <v>37</v>
      </c>
      <c r="B24" s="48">
        <v>29</v>
      </c>
      <c r="C24" s="48">
        <v>30</v>
      </c>
      <c r="D24" s="48">
        <v>32</v>
      </c>
      <c r="E24" s="48">
        <v>31</v>
      </c>
      <c r="F24" s="48">
        <v>30</v>
      </c>
      <c r="G24" s="48">
        <v>30</v>
      </c>
      <c r="H24" s="48">
        <v>29</v>
      </c>
      <c r="I24" s="48">
        <v>29</v>
      </c>
      <c r="J24" s="48">
        <v>29</v>
      </c>
      <c r="K24" s="48">
        <v>27</v>
      </c>
      <c r="L24" s="48">
        <v>25</v>
      </c>
      <c r="M24" s="48">
        <v>27</v>
      </c>
      <c r="N24" s="48">
        <v>25</v>
      </c>
    </row>
    <row r="25" spans="1:14" ht="18" customHeight="1" x14ac:dyDescent="0.2">
      <c r="A25" s="16" t="s">
        <v>38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</row>
    <row r="26" spans="1:14" ht="18" customHeight="1" x14ac:dyDescent="0.2">
      <c r="A26" s="16" t="s">
        <v>39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</row>
    <row r="27" spans="1:14" ht="18" customHeight="1" x14ac:dyDescent="0.2">
      <c r="A27" s="16" t="s">
        <v>40</v>
      </c>
      <c r="B27" s="48">
        <v>33</v>
      </c>
      <c r="C27" s="48">
        <v>33</v>
      </c>
      <c r="D27" s="48">
        <v>36</v>
      </c>
      <c r="E27" s="48">
        <v>31</v>
      </c>
      <c r="F27" s="48">
        <v>28</v>
      </c>
      <c r="G27" s="48">
        <v>29</v>
      </c>
      <c r="H27" s="48">
        <v>26</v>
      </c>
      <c r="I27" s="48">
        <v>27</v>
      </c>
      <c r="J27" s="48">
        <v>32</v>
      </c>
      <c r="K27" s="54">
        <v>39</v>
      </c>
      <c r="L27" s="54">
        <v>41</v>
      </c>
      <c r="M27" s="54">
        <v>40</v>
      </c>
      <c r="N27" s="54">
        <v>34</v>
      </c>
    </row>
    <row r="28" spans="1:14" ht="18" customHeight="1" x14ac:dyDescent="0.2">
      <c r="A28" s="16" t="s">
        <v>41</v>
      </c>
      <c r="B28" s="48">
        <v>9</v>
      </c>
      <c r="C28" s="48">
        <v>8</v>
      </c>
      <c r="D28" s="48">
        <v>7</v>
      </c>
      <c r="E28" s="48">
        <v>7</v>
      </c>
      <c r="F28" s="48">
        <v>6</v>
      </c>
      <c r="G28" s="48">
        <v>5</v>
      </c>
      <c r="H28" s="48">
        <v>4</v>
      </c>
      <c r="I28" s="48">
        <v>7</v>
      </c>
      <c r="J28" s="48">
        <v>9</v>
      </c>
      <c r="K28" s="54">
        <v>8</v>
      </c>
      <c r="L28" s="54">
        <v>13</v>
      </c>
      <c r="M28" s="54">
        <v>10</v>
      </c>
      <c r="N28" s="54">
        <v>9</v>
      </c>
    </row>
    <row r="39" spans="1:1" x14ac:dyDescent="0.2">
      <c r="A39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7"/>
  <sheetViews>
    <sheetView workbookViewId="0">
      <selection activeCell="G31" sqref="G31"/>
    </sheetView>
  </sheetViews>
  <sheetFormatPr baseColWidth="10" defaultRowHeight="12.75" x14ac:dyDescent="0.2"/>
  <cols>
    <col min="1" max="1" width="23.5703125" customWidth="1"/>
    <col min="2" max="5" width="8.7109375" style="47" customWidth="1"/>
    <col min="6" max="13" width="8.7109375" style="52" customWidth="1"/>
    <col min="14" max="14" width="8.7109375" style="55" customWidth="1"/>
  </cols>
  <sheetData>
    <row r="1" spans="1:14" x14ac:dyDescent="0.2">
      <c r="A1" s="43" t="s">
        <v>67</v>
      </c>
    </row>
    <row r="2" spans="1:14" x14ac:dyDescent="0.2">
      <c r="A2" s="44" t="s">
        <v>60</v>
      </c>
    </row>
    <row r="3" spans="1:14" x14ac:dyDescent="0.2">
      <c r="A3" s="9"/>
    </row>
    <row r="4" spans="1:14" x14ac:dyDescent="0.2">
      <c r="A4" s="9"/>
      <c r="B4" s="28">
        <v>44136</v>
      </c>
      <c r="C4" s="28">
        <v>44166</v>
      </c>
      <c r="D4" s="28">
        <v>44197</v>
      </c>
      <c r="E4" s="28">
        <v>44228</v>
      </c>
      <c r="F4" s="28">
        <v>44256</v>
      </c>
      <c r="G4" s="28">
        <v>44287</v>
      </c>
      <c r="H4" s="28">
        <v>44317</v>
      </c>
      <c r="I4" s="28">
        <v>44348</v>
      </c>
      <c r="J4" s="28">
        <v>44378</v>
      </c>
      <c r="K4" s="28">
        <v>44409</v>
      </c>
      <c r="L4" s="28">
        <v>44440</v>
      </c>
      <c r="M4" s="28">
        <v>44470</v>
      </c>
      <c r="N4" s="28">
        <v>44501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6">
        <f t="shared" ref="B6:C6" si="0">B14+B22</f>
        <v>2152</v>
      </c>
      <c r="C6" s="36">
        <f t="shared" si="0"/>
        <v>2132</v>
      </c>
      <c r="D6" s="36">
        <f t="shared" ref="D6:E6" si="1">D14+D22</f>
        <v>2179</v>
      </c>
      <c r="E6" s="36">
        <f t="shared" si="1"/>
        <v>2256</v>
      </c>
      <c r="F6" s="36">
        <f t="shared" ref="F6:G6" si="2">F14+F22</f>
        <v>2160</v>
      </c>
      <c r="G6" s="36">
        <f t="shared" si="2"/>
        <v>2165</v>
      </c>
      <c r="H6" s="36">
        <f t="shared" ref="H6:J6" si="3">H14+H22</f>
        <v>2129</v>
      </c>
      <c r="I6" s="36">
        <f t="shared" si="3"/>
        <v>2119</v>
      </c>
      <c r="J6" s="36">
        <f t="shared" si="3"/>
        <v>2114</v>
      </c>
      <c r="K6" s="36">
        <f t="shared" ref="K6:M6" si="4">K14+K22</f>
        <v>2144</v>
      </c>
      <c r="L6" s="36">
        <f t="shared" si="4"/>
        <v>2146</v>
      </c>
      <c r="M6" s="36">
        <f t="shared" si="4"/>
        <v>2137</v>
      </c>
      <c r="N6" s="36">
        <f t="shared" ref="N6" si="5">N14+N22</f>
        <v>2042</v>
      </c>
    </row>
    <row r="7" spans="1:14" x14ac:dyDescent="0.2">
      <c r="A7" s="17" t="s">
        <v>57</v>
      </c>
      <c r="B7" s="31">
        <f t="shared" ref="B7:C7" si="6">B15+B23</f>
        <v>190</v>
      </c>
      <c r="C7" s="31">
        <f t="shared" si="6"/>
        <v>187</v>
      </c>
      <c r="D7" s="31">
        <f t="shared" ref="D7:E7" si="7">D15+D23</f>
        <v>181</v>
      </c>
      <c r="E7" s="31">
        <f t="shared" si="7"/>
        <v>190</v>
      </c>
      <c r="F7" s="31">
        <f t="shared" ref="F7:G7" si="8">F15+F23</f>
        <v>191</v>
      </c>
      <c r="G7" s="31">
        <f t="shared" si="8"/>
        <v>206</v>
      </c>
      <c r="H7" s="31">
        <f t="shared" ref="H7:I7" si="9">H15+H23</f>
        <v>207</v>
      </c>
      <c r="I7" s="31">
        <f t="shared" si="9"/>
        <v>206</v>
      </c>
      <c r="J7" s="31">
        <f t="shared" ref="J7" si="10">J15+J23</f>
        <v>212</v>
      </c>
      <c r="K7" s="31">
        <f t="shared" ref="K7:M7" si="11">K15+K23</f>
        <v>203</v>
      </c>
      <c r="L7" s="31">
        <f t="shared" si="11"/>
        <v>204</v>
      </c>
      <c r="M7" s="31">
        <f t="shared" si="11"/>
        <v>199</v>
      </c>
      <c r="N7" s="31">
        <f t="shared" ref="N7" si="12">N15+N23</f>
        <v>198</v>
      </c>
    </row>
    <row r="8" spans="1:14" x14ac:dyDescent="0.2">
      <c r="A8" s="9" t="s">
        <v>4</v>
      </c>
      <c r="B8" s="31">
        <f t="shared" ref="B8:C8" si="13">B16+B24</f>
        <v>29</v>
      </c>
      <c r="C8" s="31">
        <f t="shared" si="13"/>
        <v>31</v>
      </c>
      <c r="D8" s="31">
        <f t="shared" ref="D8:E8" si="14">D16+D24</f>
        <v>36</v>
      </c>
      <c r="E8" s="31">
        <f t="shared" si="14"/>
        <v>35</v>
      </c>
      <c r="F8" s="31">
        <f t="shared" ref="F8:G8" si="15">F16+F24</f>
        <v>29</v>
      </c>
      <c r="G8" s="31">
        <f t="shared" si="15"/>
        <v>31</v>
      </c>
      <c r="H8" s="31">
        <f t="shared" ref="H8:I8" si="16">H16+H24</f>
        <v>28</v>
      </c>
      <c r="I8" s="31">
        <f t="shared" si="16"/>
        <v>25</v>
      </c>
      <c r="J8" s="31">
        <f t="shared" ref="J8" si="17">J16+J24</f>
        <v>24</v>
      </c>
      <c r="K8" s="31">
        <f t="shared" ref="K8:M8" si="18">K16+K24</f>
        <v>20</v>
      </c>
      <c r="L8" s="31">
        <f t="shared" si="18"/>
        <v>19</v>
      </c>
      <c r="M8" s="31">
        <f t="shared" si="18"/>
        <v>17</v>
      </c>
      <c r="N8" s="31">
        <f t="shared" ref="N8" si="19">N16+N24</f>
        <v>19</v>
      </c>
    </row>
    <row r="9" spans="1:14" x14ac:dyDescent="0.2">
      <c r="A9" s="17" t="s">
        <v>5</v>
      </c>
      <c r="B9" s="31">
        <f t="shared" ref="B9:C9" si="20">B17+B25</f>
        <v>149</v>
      </c>
      <c r="C9" s="31">
        <f t="shared" si="20"/>
        <v>151</v>
      </c>
      <c r="D9" s="31">
        <f t="shared" ref="D9:E9" si="21">D17+D25</f>
        <v>157</v>
      </c>
      <c r="E9" s="31">
        <f t="shared" si="21"/>
        <v>157</v>
      </c>
      <c r="F9" s="31">
        <f t="shared" ref="F9:G9" si="22">F17+F25</f>
        <v>145</v>
      </c>
      <c r="G9" s="31">
        <f t="shared" si="22"/>
        <v>136</v>
      </c>
      <c r="H9" s="31">
        <f t="shared" ref="H9:I9" si="23">H17+H25</f>
        <v>129</v>
      </c>
      <c r="I9" s="31">
        <f t="shared" si="23"/>
        <v>126</v>
      </c>
      <c r="J9" s="31">
        <f t="shared" ref="J9" si="24">J17+J25</f>
        <v>131</v>
      </c>
      <c r="K9" s="31">
        <f t="shared" ref="K9:M9" si="25">K17+K25</f>
        <v>138</v>
      </c>
      <c r="L9" s="31">
        <f t="shared" si="25"/>
        <v>139</v>
      </c>
      <c r="M9" s="31">
        <f t="shared" si="25"/>
        <v>134</v>
      </c>
      <c r="N9" s="31">
        <f t="shared" ref="N9" si="26">N17+N25</f>
        <v>133</v>
      </c>
    </row>
    <row r="10" spans="1:14" x14ac:dyDescent="0.2">
      <c r="A10" s="11" t="s">
        <v>6</v>
      </c>
      <c r="B10" s="31">
        <f t="shared" ref="B10:C10" si="27">B18+B26</f>
        <v>193</v>
      </c>
      <c r="C10" s="31">
        <f t="shared" si="27"/>
        <v>204</v>
      </c>
      <c r="D10" s="31">
        <f t="shared" ref="D10:E10" si="28">D18+D26</f>
        <v>200</v>
      </c>
      <c r="E10" s="31">
        <f t="shared" si="28"/>
        <v>197</v>
      </c>
      <c r="F10" s="31">
        <f t="shared" ref="F10:G10" si="29">F18+F26</f>
        <v>177</v>
      </c>
      <c r="G10" s="31">
        <f t="shared" si="29"/>
        <v>177</v>
      </c>
      <c r="H10" s="31">
        <f t="shared" ref="H10:I10" si="30">H18+H26</f>
        <v>176</v>
      </c>
      <c r="I10" s="31">
        <f t="shared" si="30"/>
        <v>175</v>
      </c>
      <c r="J10" s="31">
        <f t="shared" ref="J10" si="31">J18+J26</f>
        <v>178</v>
      </c>
      <c r="K10" s="31">
        <f t="shared" ref="K10:M10" si="32">K18+K26</f>
        <v>179</v>
      </c>
      <c r="L10" s="31">
        <f t="shared" si="32"/>
        <v>172</v>
      </c>
      <c r="M10" s="31">
        <f t="shared" si="32"/>
        <v>165</v>
      </c>
      <c r="N10" s="31">
        <f t="shared" ref="N10" si="33">N18+N26</f>
        <v>163</v>
      </c>
    </row>
    <row r="11" spans="1:14" x14ac:dyDescent="0.2">
      <c r="A11" s="18" t="s">
        <v>7</v>
      </c>
      <c r="B11" s="31">
        <f t="shared" ref="B11:C11" si="34">B19+B27</f>
        <v>1591</v>
      </c>
      <c r="C11" s="31">
        <f t="shared" si="34"/>
        <v>1559</v>
      </c>
      <c r="D11" s="31">
        <f t="shared" ref="D11:E11" si="35">D19+D27</f>
        <v>1605</v>
      </c>
      <c r="E11" s="31">
        <f t="shared" si="35"/>
        <v>1677</v>
      </c>
      <c r="F11" s="31">
        <f t="shared" ref="F11:G11" si="36">F19+F27</f>
        <v>1618</v>
      </c>
      <c r="G11" s="31">
        <f t="shared" si="36"/>
        <v>1615</v>
      </c>
      <c r="H11" s="31">
        <f t="shared" ref="H11:I11" si="37">H19+H27</f>
        <v>1589</v>
      </c>
      <c r="I11" s="31">
        <f t="shared" si="37"/>
        <v>1587</v>
      </c>
      <c r="J11" s="31">
        <f t="shared" ref="J11" si="38">J19+J27</f>
        <v>1569</v>
      </c>
      <c r="K11" s="31">
        <f t="shared" ref="K11:M11" si="39">K19+K27</f>
        <v>1604</v>
      </c>
      <c r="L11" s="31">
        <f t="shared" si="39"/>
        <v>1612</v>
      </c>
      <c r="M11" s="31">
        <f t="shared" si="39"/>
        <v>1622</v>
      </c>
      <c r="N11" s="31">
        <f t="shared" ref="N11" si="40">N19+N27</f>
        <v>1529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6">
        <f t="shared" ref="B14:C14" si="41">SUM(B15:B19)</f>
        <v>818</v>
      </c>
      <c r="C14" s="36">
        <f t="shared" si="41"/>
        <v>832</v>
      </c>
      <c r="D14" s="36">
        <f t="shared" ref="D14:E14" si="42">SUM(D15:D19)</f>
        <v>859</v>
      </c>
      <c r="E14" s="36">
        <f t="shared" si="42"/>
        <v>917</v>
      </c>
      <c r="F14" s="36">
        <f t="shared" ref="F14:G14" si="43">SUM(F15:F19)</f>
        <v>827</v>
      </c>
      <c r="G14" s="36">
        <f t="shared" si="43"/>
        <v>819</v>
      </c>
      <c r="H14" s="36">
        <f t="shared" ref="H14:J14" si="44">SUM(H15:H19)</f>
        <v>797</v>
      </c>
      <c r="I14" s="36">
        <f t="shared" si="44"/>
        <v>786</v>
      </c>
      <c r="J14" s="36">
        <f t="shared" si="44"/>
        <v>775</v>
      </c>
      <c r="K14" s="36">
        <f t="shared" ref="K14:M14" si="45">SUM(K15:K19)</f>
        <v>784</v>
      </c>
      <c r="L14" s="36">
        <f t="shared" si="45"/>
        <v>792</v>
      </c>
      <c r="M14" s="36">
        <f t="shared" si="45"/>
        <v>777</v>
      </c>
      <c r="N14" s="36">
        <f t="shared" ref="N14" si="46">SUM(N15:N19)</f>
        <v>771</v>
      </c>
    </row>
    <row r="15" spans="1:14" x14ac:dyDescent="0.2">
      <c r="A15" s="17" t="s">
        <v>57</v>
      </c>
      <c r="B15" s="35">
        <v>50</v>
      </c>
      <c r="C15" s="35">
        <v>49</v>
      </c>
      <c r="D15" s="35">
        <v>48</v>
      </c>
      <c r="E15" s="35">
        <v>52</v>
      </c>
      <c r="F15" s="35">
        <v>53</v>
      </c>
      <c r="G15" s="35">
        <v>55</v>
      </c>
      <c r="H15" s="35">
        <v>57</v>
      </c>
      <c r="I15" s="35">
        <v>56</v>
      </c>
      <c r="J15" s="31">
        <v>61</v>
      </c>
      <c r="K15" s="35">
        <v>58</v>
      </c>
      <c r="L15" s="35">
        <v>57</v>
      </c>
      <c r="M15" s="35">
        <v>53</v>
      </c>
      <c r="N15" s="35">
        <v>52</v>
      </c>
    </row>
    <row r="16" spans="1:14" x14ac:dyDescent="0.2">
      <c r="A16" s="9" t="s">
        <v>4</v>
      </c>
      <c r="B16" s="35">
        <v>21</v>
      </c>
      <c r="C16" s="35">
        <v>23</v>
      </c>
      <c r="D16" s="35">
        <v>27</v>
      </c>
      <c r="E16" s="35">
        <v>25</v>
      </c>
      <c r="F16" s="35">
        <v>21</v>
      </c>
      <c r="G16" s="35">
        <v>23</v>
      </c>
      <c r="H16" s="35">
        <v>20</v>
      </c>
      <c r="I16" s="35">
        <v>17</v>
      </c>
      <c r="J16" s="31">
        <v>16</v>
      </c>
      <c r="K16" s="35">
        <v>13</v>
      </c>
      <c r="L16" s="35">
        <v>13</v>
      </c>
      <c r="M16" s="35">
        <v>11</v>
      </c>
      <c r="N16" s="35">
        <v>12</v>
      </c>
    </row>
    <row r="17" spans="1:14" x14ac:dyDescent="0.2">
      <c r="A17" s="17" t="s">
        <v>5</v>
      </c>
      <c r="B17" s="35">
        <v>81</v>
      </c>
      <c r="C17" s="35">
        <v>82</v>
      </c>
      <c r="D17" s="35">
        <v>88</v>
      </c>
      <c r="E17" s="35">
        <v>87</v>
      </c>
      <c r="F17" s="35">
        <v>79</v>
      </c>
      <c r="G17" s="35">
        <v>73</v>
      </c>
      <c r="H17" s="35">
        <v>69</v>
      </c>
      <c r="I17" s="35">
        <v>64</v>
      </c>
      <c r="J17" s="31">
        <v>63</v>
      </c>
      <c r="K17" s="35">
        <v>69</v>
      </c>
      <c r="L17" s="35">
        <v>73</v>
      </c>
      <c r="M17" s="35">
        <v>68</v>
      </c>
      <c r="N17" s="35">
        <v>67</v>
      </c>
    </row>
    <row r="18" spans="1:14" x14ac:dyDescent="0.2">
      <c r="A18" s="11" t="s">
        <v>6</v>
      </c>
      <c r="B18" s="35">
        <v>156</v>
      </c>
      <c r="C18" s="35">
        <v>167</v>
      </c>
      <c r="D18" s="35">
        <v>162</v>
      </c>
      <c r="E18" s="35">
        <v>159</v>
      </c>
      <c r="F18" s="35">
        <v>138</v>
      </c>
      <c r="G18" s="35">
        <v>139</v>
      </c>
      <c r="H18" s="35">
        <v>141</v>
      </c>
      <c r="I18" s="35">
        <v>143</v>
      </c>
      <c r="J18" s="31">
        <v>148</v>
      </c>
      <c r="K18" s="35">
        <v>150</v>
      </c>
      <c r="L18" s="35">
        <v>143</v>
      </c>
      <c r="M18" s="35">
        <v>133</v>
      </c>
      <c r="N18" s="35">
        <v>135</v>
      </c>
    </row>
    <row r="19" spans="1:14" x14ac:dyDescent="0.2">
      <c r="A19" s="18" t="s">
        <v>7</v>
      </c>
      <c r="B19" s="35">
        <v>510</v>
      </c>
      <c r="C19" s="35">
        <v>511</v>
      </c>
      <c r="D19" s="35">
        <v>534</v>
      </c>
      <c r="E19" s="35">
        <v>594</v>
      </c>
      <c r="F19" s="35">
        <v>536</v>
      </c>
      <c r="G19" s="35">
        <v>529</v>
      </c>
      <c r="H19" s="35">
        <v>510</v>
      </c>
      <c r="I19" s="35">
        <v>506</v>
      </c>
      <c r="J19" s="31">
        <v>487</v>
      </c>
      <c r="K19" s="35">
        <v>494</v>
      </c>
      <c r="L19" s="35">
        <v>506</v>
      </c>
      <c r="M19" s="35">
        <v>512</v>
      </c>
      <c r="N19" s="35">
        <v>505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6">
        <f t="shared" ref="B22:C22" si="47">SUM(B23:B27)</f>
        <v>1334</v>
      </c>
      <c r="C22" s="36">
        <f t="shared" si="47"/>
        <v>1300</v>
      </c>
      <c r="D22" s="36">
        <f t="shared" ref="D22:E22" si="48">SUM(D23:D27)</f>
        <v>1320</v>
      </c>
      <c r="E22" s="36">
        <f t="shared" si="48"/>
        <v>1339</v>
      </c>
      <c r="F22" s="36">
        <f t="shared" ref="F22:G22" si="49">SUM(F23:F27)</f>
        <v>1333</v>
      </c>
      <c r="G22" s="36">
        <f t="shared" si="49"/>
        <v>1346</v>
      </c>
      <c r="H22" s="36">
        <f t="shared" ref="H22:I22" si="50">SUM(H23:H27)</f>
        <v>1332</v>
      </c>
      <c r="I22" s="36">
        <f t="shared" si="50"/>
        <v>1333</v>
      </c>
      <c r="J22" s="36">
        <f t="shared" ref="J22:K22" si="51">SUM(J23:J27)</f>
        <v>1339</v>
      </c>
      <c r="K22" s="36">
        <f t="shared" si="51"/>
        <v>1360</v>
      </c>
      <c r="L22" s="36">
        <f t="shared" ref="L22:M22" si="52">SUM(L23:L27)</f>
        <v>1354</v>
      </c>
      <c r="M22" s="36">
        <f t="shared" si="52"/>
        <v>1360</v>
      </c>
      <c r="N22" s="36">
        <f t="shared" ref="N22" si="53">SUM(N23:N27)</f>
        <v>1271</v>
      </c>
    </row>
    <row r="23" spans="1:14" x14ac:dyDescent="0.2">
      <c r="A23" s="17" t="s">
        <v>57</v>
      </c>
      <c r="B23" s="31">
        <v>140</v>
      </c>
      <c r="C23" s="31">
        <v>138</v>
      </c>
      <c r="D23" s="31">
        <v>133</v>
      </c>
      <c r="E23" s="31">
        <v>138</v>
      </c>
      <c r="F23" s="31">
        <v>138</v>
      </c>
      <c r="G23" s="31">
        <v>151</v>
      </c>
      <c r="H23" s="31">
        <v>150</v>
      </c>
      <c r="I23" s="31">
        <v>150</v>
      </c>
      <c r="J23" s="31">
        <v>151</v>
      </c>
      <c r="K23" s="31">
        <v>145</v>
      </c>
      <c r="L23" s="31">
        <v>147</v>
      </c>
      <c r="M23" s="31">
        <v>146</v>
      </c>
      <c r="N23" s="31">
        <v>146</v>
      </c>
    </row>
    <row r="24" spans="1:14" x14ac:dyDescent="0.2">
      <c r="A24" s="9" t="s">
        <v>4</v>
      </c>
      <c r="B24" s="31">
        <v>8</v>
      </c>
      <c r="C24" s="31">
        <v>8</v>
      </c>
      <c r="D24" s="31">
        <v>9</v>
      </c>
      <c r="E24" s="31">
        <v>10</v>
      </c>
      <c r="F24" s="31">
        <v>8</v>
      </c>
      <c r="G24" s="31">
        <v>8</v>
      </c>
      <c r="H24" s="31">
        <v>8</v>
      </c>
      <c r="I24" s="31">
        <v>8</v>
      </c>
      <c r="J24" s="31">
        <v>8</v>
      </c>
      <c r="K24" s="31">
        <v>7</v>
      </c>
      <c r="L24" s="31">
        <v>6</v>
      </c>
      <c r="M24" s="31">
        <v>6</v>
      </c>
      <c r="N24" s="31">
        <v>7</v>
      </c>
    </row>
    <row r="25" spans="1:14" x14ac:dyDescent="0.2">
      <c r="A25" s="17" t="s">
        <v>5</v>
      </c>
      <c r="B25" s="31">
        <v>68</v>
      </c>
      <c r="C25" s="31">
        <v>69</v>
      </c>
      <c r="D25" s="31">
        <v>69</v>
      </c>
      <c r="E25" s="31">
        <v>70</v>
      </c>
      <c r="F25" s="31">
        <v>66</v>
      </c>
      <c r="G25" s="31">
        <v>63</v>
      </c>
      <c r="H25" s="31">
        <v>60</v>
      </c>
      <c r="I25" s="31">
        <v>62</v>
      </c>
      <c r="J25" s="31">
        <v>68</v>
      </c>
      <c r="K25" s="31">
        <v>69</v>
      </c>
      <c r="L25" s="31">
        <v>66</v>
      </c>
      <c r="M25" s="31">
        <v>66</v>
      </c>
      <c r="N25" s="31">
        <v>66</v>
      </c>
    </row>
    <row r="26" spans="1:14" x14ac:dyDescent="0.2">
      <c r="A26" s="11" t="s">
        <v>6</v>
      </c>
      <c r="B26" s="31">
        <v>37</v>
      </c>
      <c r="C26" s="31">
        <v>37</v>
      </c>
      <c r="D26" s="31">
        <v>38</v>
      </c>
      <c r="E26" s="31">
        <v>38</v>
      </c>
      <c r="F26" s="31">
        <v>39</v>
      </c>
      <c r="G26" s="31">
        <v>38</v>
      </c>
      <c r="H26" s="31">
        <v>35</v>
      </c>
      <c r="I26" s="31">
        <v>32</v>
      </c>
      <c r="J26" s="31">
        <v>30</v>
      </c>
      <c r="K26" s="31">
        <v>29</v>
      </c>
      <c r="L26" s="31">
        <v>29</v>
      </c>
      <c r="M26" s="31">
        <v>32</v>
      </c>
      <c r="N26" s="31">
        <v>28</v>
      </c>
    </row>
    <row r="27" spans="1:14" x14ac:dyDescent="0.2">
      <c r="A27" s="18" t="s">
        <v>7</v>
      </c>
      <c r="B27" s="31">
        <v>1081</v>
      </c>
      <c r="C27" s="31">
        <v>1048</v>
      </c>
      <c r="D27" s="31">
        <v>1071</v>
      </c>
      <c r="E27" s="31">
        <v>1083</v>
      </c>
      <c r="F27" s="31">
        <v>1082</v>
      </c>
      <c r="G27" s="31">
        <v>1086</v>
      </c>
      <c r="H27" s="31">
        <v>1079</v>
      </c>
      <c r="I27" s="31">
        <v>1081</v>
      </c>
      <c r="J27" s="31">
        <v>1082</v>
      </c>
      <c r="K27" s="31">
        <v>1110</v>
      </c>
      <c r="L27" s="31">
        <v>1106</v>
      </c>
      <c r="M27" s="31">
        <v>1110</v>
      </c>
      <c r="N27" s="31">
        <v>1024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7"/>
  <sheetViews>
    <sheetView workbookViewId="0">
      <selection activeCell="G49" sqref="G49"/>
    </sheetView>
  </sheetViews>
  <sheetFormatPr baseColWidth="10" defaultRowHeight="12.75" x14ac:dyDescent="0.2"/>
  <cols>
    <col min="1" max="1" width="18.85546875" customWidth="1"/>
    <col min="2" max="5" width="8.7109375" style="47" customWidth="1"/>
    <col min="6" max="13" width="8.7109375" style="52" customWidth="1"/>
    <col min="14" max="14" width="8.7109375" style="55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44136</v>
      </c>
      <c r="C4" s="28">
        <v>44166</v>
      </c>
      <c r="D4" s="28">
        <v>44197</v>
      </c>
      <c r="E4" s="28">
        <v>44228</v>
      </c>
      <c r="F4" s="28">
        <v>44256</v>
      </c>
      <c r="G4" s="28">
        <v>44287</v>
      </c>
      <c r="H4" s="28">
        <v>44317</v>
      </c>
      <c r="I4" s="28">
        <v>44348</v>
      </c>
      <c r="J4" s="28">
        <v>44378</v>
      </c>
      <c r="K4" s="28">
        <v>44409</v>
      </c>
      <c r="L4" s="28">
        <v>44440</v>
      </c>
      <c r="M4" s="28">
        <v>44470</v>
      </c>
      <c r="N4" s="28">
        <v>44501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:C6" si="0">B19+B32</f>
        <v>294</v>
      </c>
      <c r="C6" s="29">
        <f t="shared" si="0"/>
        <v>280</v>
      </c>
      <c r="D6" s="29">
        <f t="shared" ref="D6:E6" si="1">D19+D32</f>
        <v>278</v>
      </c>
      <c r="E6" s="29">
        <f t="shared" si="1"/>
        <v>260</v>
      </c>
      <c r="F6" s="29">
        <f t="shared" ref="F6:G6" si="2">F19+F32</f>
        <v>403</v>
      </c>
      <c r="G6" s="29">
        <f t="shared" si="2"/>
        <v>283</v>
      </c>
      <c r="H6" s="29">
        <f t="shared" ref="H6:I6" si="3">H19+H32</f>
        <v>325</v>
      </c>
      <c r="I6" s="29">
        <f t="shared" si="3"/>
        <v>436</v>
      </c>
      <c r="J6" s="29">
        <f t="shared" ref="J6:K6" si="4">J19+J32</f>
        <v>397</v>
      </c>
      <c r="K6" s="29">
        <f t="shared" si="4"/>
        <v>331</v>
      </c>
      <c r="L6" s="29">
        <f t="shared" ref="L6:M6" si="5">L19+L32</f>
        <v>437</v>
      </c>
      <c r="M6" s="29">
        <f t="shared" si="5"/>
        <v>384</v>
      </c>
      <c r="N6" s="29">
        <f t="shared" ref="N6" si="6">N19+N32</f>
        <v>532</v>
      </c>
    </row>
    <row r="7" spans="1:14" ht="9.9499999999999993" customHeight="1" x14ac:dyDescent="0.2">
      <c r="A7" s="12" t="s">
        <v>10</v>
      </c>
      <c r="B7" s="31">
        <f t="shared" ref="B7:C7" si="7">B20+B33</f>
        <v>4</v>
      </c>
      <c r="C7" s="31">
        <f t="shared" si="7"/>
        <v>6</v>
      </c>
      <c r="D7" s="31">
        <f t="shared" ref="D7:E7" si="8">D20+D33</f>
        <v>10</v>
      </c>
      <c r="E7" s="31">
        <f t="shared" si="8"/>
        <v>7</v>
      </c>
      <c r="F7" s="31">
        <f t="shared" ref="F7:G7" si="9">F20+F33</f>
        <v>8</v>
      </c>
      <c r="G7" s="31">
        <f t="shared" si="9"/>
        <v>2</v>
      </c>
      <c r="H7" s="31">
        <f t="shared" ref="H7:I7" si="10">H20+H33</f>
        <v>14</v>
      </c>
      <c r="I7" s="31">
        <f t="shared" si="10"/>
        <v>72</v>
      </c>
      <c r="J7" s="31">
        <f t="shared" ref="J7:K7" si="11">J20+J33</f>
        <v>33</v>
      </c>
      <c r="K7" s="31">
        <f t="shared" si="11"/>
        <v>22</v>
      </c>
      <c r="L7" s="31">
        <f t="shared" ref="L7:M7" si="12">L20+L33</f>
        <v>17</v>
      </c>
      <c r="M7" s="31">
        <f t="shared" si="12"/>
        <v>15</v>
      </c>
      <c r="N7" s="31">
        <f t="shared" ref="N7" si="13">N20+N33</f>
        <v>21</v>
      </c>
    </row>
    <row r="8" spans="1:14" ht="9.9499999999999993" customHeight="1" x14ac:dyDescent="0.2">
      <c r="A8" s="12" t="s">
        <v>74</v>
      </c>
      <c r="B8" s="31">
        <f t="shared" ref="B8:C8" si="14">B21+B34</f>
        <v>35</v>
      </c>
      <c r="C8" s="31">
        <f t="shared" si="14"/>
        <v>32</v>
      </c>
      <c r="D8" s="31">
        <f t="shared" ref="D8:E8" si="15">D21+D34</f>
        <v>43</v>
      </c>
      <c r="E8" s="31">
        <f t="shared" si="15"/>
        <v>27</v>
      </c>
      <c r="F8" s="31">
        <f t="shared" ref="F8:G8" si="16">F21+F34</f>
        <v>42</v>
      </c>
      <c r="G8" s="31">
        <f t="shared" si="16"/>
        <v>43</v>
      </c>
      <c r="H8" s="31">
        <f t="shared" ref="H8:I8" si="17">H21+H34</f>
        <v>47</v>
      </c>
      <c r="I8" s="31">
        <f t="shared" si="17"/>
        <v>105</v>
      </c>
      <c r="J8" s="31">
        <f t="shared" ref="J8:K8" si="18">J21+J34</f>
        <v>61</v>
      </c>
      <c r="K8" s="31">
        <f t="shared" si="18"/>
        <v>64</v>
      </c>
      <c r="L8" s="31">
        <f t="shared" ref="L8:M8" si="19">L21+L34</f>
        <v>66</v>
      </c>
      <c r="M8" s="31">
        <f t="shared" si="19"/>
        <v>50</v>
      </c>
      <c r="N8" s="31">
        <f t="shared" ref="N8" si="20">N21+N34</f>
        <v>65</v>
      </c>
    </row>
    <row r="9" spans="1:14" ht="9.9499999999999993" customHeight="1" x14ac:dyDescent="0.2">
      <c r="A9" s="12" t="s">
        <v>11</v>
      </c>
      <c r="B9" s="31">
        <f t="shared" ref="B9:C9" si="21">B22+B35</f>
        <v>38</v>
      </c>
      <c r="C9" s="31">
        <f t="shared" si="21"/>
        <v>45</v>
      </c>
      <c r="D9" s="31">
        <f t="shared" ref="D9:E9" si="22">D22+D35</f>
        <v>38</v>
      </c>
      <c r="E9" s="31">
        <f t="shared" si="22"/>
        <v>46</v>
      </c>
      <c r="F9" s="31">
        <f t="shared" ref="F9:G9" si="23">F22+F35</f>
        <v>45</v>
      </c>
      <c r="G9" s="31">
        <f t="shared" si="23"/>
        <v>33</v>
      </c>
      <c r="H9" s="31">
        <f t="shared" ref="H9:I9" si="24">H22+H35</f>
        <v>34</v>
      </c>
      <c r="I9" s="31">
        <f t="shared" si="24"/>
        <v>59</v>
      </c>
      <c r="J9" s="31">
        <f t="shared" ref="J9:K9" si="25">J22+J35</f>
        <v>56</v>
      </c>
      <c r="K9" s="31">
        <f t="shared" si="25"/>
        <v>55</v>
      </c>
      <c r="L9" s="31">
        <f t="shared" ref="L9:M9" si="26">L22+L35</f>
        <v>59</v>
      </c>
      <c r="M9" s="31">
        <f t="shared" si="26"/>
        <v>46</v>
      </c>
      <c r="N9" s="31">
        <f t="shared" ref="N9" si="27">N22+N35</f>
        <v>81</v>
      </c>
    </row>
    <row r="10" spans="1:14" ht="9.9499999999999993" customHeight="1" x14ac:dyDescent="0.2">
      <c r="A10" s="12" t="s">
        <v>12</v>
      </c>
      <c r="B10" s="31">
        <f t="shared" ref="B10:C10" si="28">B23+B36</f>
        <v>43</v>
      </c>
      <c r="C10" s="31">
        <f t="shared" si="28"/>
        <v>23</v>
      </c>
      <c r="D10" s="31">
        <f t="shared" ref="D10:E10" si="29">D23+D36</f>
        <v>29</v>
      </c>
      <c r="E10" s="31">
        <f t="shared" si="29"/>
        <v>30</v>
      </c>
      <c r="F10" s="31">
        <f t="shared" ref="F10:G10" si="30">F23+F36</f>
        <v>40</v>
      </c>
      <c r="G10" s="31">
        <f t="shared" si="30"/>
        <v>42</v>
      </c>
      <c r="H10" s="31">
        <f t="shared" ref="H10:I10" si="31">H23+H36</f>
        <v>43</v>
      </c>
      <c r="I10" s="31">
        <f t="shared" si="31"/>
        <v>41</v>
      </c>
      <c r="J10" s="31">
        <f t="shared" ref="J10:K10" si="32">J23+J36</f>
        <v>55</v>
      </c>
      <c r="K10" s="31">
        <f t="shared" si="32"/>
        <v>40</v>
      </c>
      <c r="L10" s="31">
        <f t="shared" ref="L10:M10" si="33">L23+L36</f>
        <v>48</v>
      </c>
      <c r="M10" s="31">
        <f t="shared" si="33"/>
        <v>47</v>
      </c>
      <c r="N10" s="31">
        <f t="shared" ref="N10" si="34">N23+N36</f>
        <v>75</v>
      </c>
    </row>
    <row r="11" spans="1:14" ht="9.9499999999999993" customHeight="1" x14ac:dyDescent="0.2">
      <c r="A11" s="12" t="s">
        <v>13</v>
      </c>
      <c r="B11" s="31">
        <f t="shared" ref="B11:C11" si="35">B24+B37</f>
        <v>31</v>
      </c>
      <c r="C11" s="31">
        <f t="shared" si="35"/>
        <v>43</v>
      </c>
      <c r="D11" s="31">
        <f t="shared" ref="D11:E11" si="36">D24+D37</f>
        <v>38</v>
      </c>
      <c r="E11" s="31">
        <f t="shared" si="36"/>
        <v>29</v>
      </c>
      <c r="F11" s="31">
        <f t="shared" ref="F11:G11" si="37">F24+F37</f>
        <v>60</v>
      </c>
      <c r="G11" s="31">
        <f t="shared" si="37"/>
        <v>36</v>
      </c>
      <c r="H11" s="31">
        <f t="shared" ref="H11:I11" si="38">H24+H37</f>
        <v>40</v>
      </c>
      <c r="I11" s="31">
        <f t="shared" si="38"/>
        <v>34</v>
      </c>
      <c r="J11" s="31">
        <f t="shared" ref="J11:K11" si="39">J24+J37</f>
        <v>47</v>
      </c>
      <c r="K11" s="31">
        <f t="shared" si="39"/>
        <v>33</v>
      </c>
      <c r="L11" s="31">
        <f t="shared" ref="L11:M11" si="40">L24+L37</f>
        <v>45</v>
      </c>
      <c r="M11" s="31">
        <f t="shared" si="40"/>
        <v>48</v>
      </c>
      <c r="N11" s="31">
        <f t="shared" ref="N11" si="41">N24+N37</f>
        <v>65</v>
      </c>
    </row>
    <row r="12" spans="1:14" ht="9.9499999999999993" customHeight="1" x14ac:dyDescent="0.2">
      <c r="A12" s="12" t="s">
        <v>63</v>
      </c>
      <c r="B12" s="31">
        <f t="shared" ref="B12:C12" si="42">B25+B38</f>
        <v>40</v>
      </c>
      <c r="C12" s="31">
        <f t="shared" si="42"/>
        <v>39</v>
      </c>
      <c r="D12" s="31">
        <f t="shared" ref="D12:E12" si="43">D25+D38</f>
        <v>39</v>
      </c>
      <c r="E12" s="31">
        <f t="shared" si="43"/>
        <v>44</v>
      </c>
      <c r="F12" s="31">
        <f t="shared" ref="F12:G12" si="44">F25+F38</f>
        <v>55</v>
      </c>
      <c r="G12" s="31">
        <f t="shared" si="44"/>
        <v>40</v>
      </c>
      <c r="H12" s="31">
        <f t="shared" ref="H12:I12" si="45">H25+H38</f>
        <v>46</v>
      </c>
      <c r="I12" s="31">
        <f t="shared" si="45"/>
        <v>43</v>
      </c>
      <c r="J12" s="31">
        <f t="shared" ref="J12:K12" si="46">J25+J38</f>
        <v>39</v>
      </c>
      <c r="K12" s="31">
        <f t="shared" si="46"/>
        <v>40</v>
      </c>
      <c r="L12" s="31">
        <f t="shared" ref="L12:M12" si="47">L25+L38</f>
        <v>52</v>
      </c>
      <c r="M12" s="31">
        <f t="shared" si="47"/>
        <v>49</v>
      </c>
      <c r="N12" s="31">
        <f t="shared" ref="N12" si="48">N25+N38</f>
        <v>68</v>
      </c>
    </row>
    <row r="13" spans="1:14" ht="9.9499999999999993" customHeight="1" x14ac:dyDescent="0.2">
      <c r="A13" s="12" t="s">
        <v>14</v>
      </c>
      <c r="B13" s="31">
        <f t="shared" ref="B13:C13" si="49">B26+B39</f>
        <v>52</v>
      </c>
      <c r="C13" s="31">
        <f t="shared" si="49"/>
        <v>28</v>
      </c>
      <c r="D13" s="31">
        <f t="shared" ref="D13:E13" si="50">D26+D39</f>
        <v>39</v>
      </c>
      <c r="E13" s="31">
        <f t="shared" si="50"/>
        <v>34</v>
      </c>
      <c r="F13" s="31">
        <f t="shared" ref="F13:G13" si="51">F26+F39</f>
        <v>59</v>
      </c>
      <c r="G13" s="31">
        <f t="shared" si="51"/>
        <v>40</v>
      </c>
      <c r="H13" s="31">
        <f t="shared" ref="H13:I13" si="52">H26+H39</f>
        <v>37</v>
      </c>
      <c r="I13" s="31">
        <f t="shared" si="52"/>
        <v>37</v>
      </c>
      <c r="J13" s="31">
        <f t="shared" ref="J13:K13" si="53">J26+J39</f>
        <v>50</v>
      </c>
      <c r="K13" s="31">
        <f t="shared" si="53"/>
        <v>29</v>
      </c>
      <c r="L13" s="31">
        <f t="shared" ref="L13:M13" si="54">L26+L39</f>
        <v>57</v>
      </c>
      <c r="M13" s="31">
        <f t="shared" si="54"/>
        <v>51</v>
      </c>
      <c r="N13" s="31">
        <f t="shared" ref="N13" si="55">N26+N39</f>
        <v>68</v>
      </c>
    </row>
    <row r="14" spans="1:14" ht="9.9499999999999993" customHeight="1" x14ac:dyDescent="0.2">
      <c r="A14" s="12" t="s">
        <v>15</v>
      </c>
      <c r="B14" s="31">
        <f t="shared" ref="B14:C14" si="56">B27+B40</f>
        <v>27</v>
      </c>
      <c r="C14" s="31">
        <f t="shared" si="56"/>
        <v>38</v>
      </c>
      <c r="D14" s="31">
        <f t="shared" ref="D14:E14" si="57">D27+D40</f>
        <v>18</v>
      </c>
      <c r="E14" s="31">
        <f t="shared" si="57"/>
        <v>22</v>
      </c>
      <c r="F14" s="31">
        <f t="shared" ref="F14:G14" si="58">F27+F40</f>
        <v>38</v>
      </c>
      <c r="G14" s="31">
        <f t="shared" si="58"/>
        <v>20</v>
      </c>
      <c r="H14" s="31">
        <f t="shared" ref="H14:I14" si="59">H27+H40</f>
        <v>26</v>
      </c>
      <c r="I14" s="31">
        <f t="shared" si="59"/>
        <v>22</v>
      </c>
      <c r="J14" s="31">
        <f t="shared" ref="J14:K14" si="60">J27+J40</f>
        <v>27</v>
      </c>
      <c r="K14" s="31">
        <f t="shared" si="60"/>
        <v>31</v>
      </c>
      <c r="L14" s="31">
        <f t="shared" ref="L14:M14" si="61">L27+L40</f>
        <v>43</v>
      </c>
      <c r="M14" s="31">
        <f t="shared" si="61"/>
        <v>47</v>
      </c>
      <c r="N14" s="31">
        <f t="shared" ref="N14" si="62">N27+N40</f>
        <v>44</v>
      </c>
    </row>
    <row r="15" spans="1:14" ht="9.9499999999999993" customHeight="1" x14ac:dyDescent="0.2">
      <c r="A15" s="12" t="s">
        <v>16</v>
      </c>
      <c r="B15" s="31">
        <f t="shared" ref="B15:C15" si="63">B28+B41</f>
        <v>17</v>
      </c>
      <c r="C15" s="31">
        <f t="shared" si="63"/>
        <v>18</v>
      </c>
      <c r="D15" s="31">
        <f t="shared" ref="D15:E15" si="64">D28+D41</f>
        <v>19</v>
      </c>
      <c r="E15" s="31">
        <f t="shared" si="64"/>
        <v>13</v>
      </c>
      <c r="F15" s="31">
        <f t="shared" ref="F15:G15" si="65">F28+F41</f>
        <v>32</v>
      </c>
      <c r="G15" s="31">
        <f t="shared" si="65"/>
        <v>20</v>
      </c>
      <c r="H15" s="31">
        <f t="shared" ref="H15:I15" si="66">H28+H41</f>
        <v>21</v>
      </c>
      <c r="I15" s="31">
        <f t="shared" si="66"/>
        <v>17</v>
      </c>
      <c r="J15" s="31">
        <f t="shared" ref="J15:K15" si="67">J28+J41</f>
        <v>20</v>
      </c>
      <c r="K15" s="31">
        <f t="shared" si="67"/>
        <v>8</v>
      </c>
      <c r="L15" s="31">
        <f t="shared" ref="L15:M15" si="68">L28+L41</f>
        <v>32</v>
      </c>
      <c r="M15" s="31">
        <f t="shared" si="68"/>
        <v>16</v>
      </c>
      <c r="N15" s="31">
        <f t="shared" ref="N15" si="69">N28+N41</f>
        <v>35</v>
      </c>
    </row>
    <row r="16" spans="1:14" ht="9.9499999999999993" customHeight="1" x14ac:dyDescent="0.2">
      <c r="A16" s="12" t="s">
        <v>73</v>
      </c>
      <c r="B16" s="31">
        <f t="shared" ref="B16:C16" si="70">B29+B42</f>
        <v>7</v>
      </c>
      <c r="C16" s="31">
        <f t="shared" si="70"/>
        <v>8</v>
      </c>
      <c r="D16" s="31">
        <f t="shared" ref="D16:E16" si="71">D29+D42</f>
        <v>5</v>
      </c>
      <c r="E16" s="31">
        <f t="shared" si="71"/>
        <v>8</v>
      </c>
      <c r="F16" s="31">
        <f t="shared" ref="F16:G16" si="72">F29+F42</f>
        <v>24</v>
      </c>
      <c r="G16" s="31">
        <f t="shared" si="72"/>
        <v>7</v>
      </c>
      <c r="H16" s="31">
        <f t="shared" ref="H16:I16" si="73">H29+H42</f>
        <v>17</v>
      </c>
      <c r="I16" s="31">
        <f t="shared" si="73"/>
        <v>6</v>
      </c>
      <c r="J16" s="31">
        <f t="shared" ref="J16:K16" si="74">J29+J42</f>
        <v>9</v>
      </c>
      <c r="K16" s="31">
        <f t="shared" si="74"/>
        <v>9</v>
      </c>
      <c r="L16" s="31">
        <f t="shared" ref="L16:M16" si="75">L29+L42</f>
        <v>18</v>
      </c>
      <c r="M16" s="31">
        <f t="shared" si="75"/>
        <v>15</v>
      </c>
      <c r="N16" s="31">
        <f t="shared" ref="N16" si="76">N29+N42</f>
        <v>10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:C19" si="77">SUM(B20:B29)</f>
        <v>157</v>
      </c>
      <c r="C19" s="29">
        <f t="shared" si="77"/>
        <v>121</v>
      </c>
      <c r="D19" s="29">
        <f t="shared" ref="D19:E19" si="78">SUM(D20:D29)</f>
        <v>157</v>
      </c>
      <c r="E19" s="29">
        <f t="shared" si="78"/>
        <v>135</v>
      </c>
      <c r="F19" s="29">
        <f t="shared" ref="F19:G19" si="79">SUM(F20:F29)</f>
        <v>248</v>
      </c>
      <c r="G19" s="29">
        <f t="shared" si="79"/>
        <v>151</v>
      </c>
      <c r="H19" s="29">
        <f t="shared" ref="H19:I19" si="80">SUM(H20:H29)</f>
        <v>178</v>
      </c>
      <c r="I19" s="29">
        <f t="shared" si="80"/>
        <v>259</v>
      </c>
      <c r="J19" s="29">
        <f t="shared" ref="J19:K19" si="81">SUM(J20:J29)</f>
        <v>232</v>
      </c>
      <c r="K19" s="29">
        <f t="shared" si="81"/>
        <v>176</v>
      </c>
      <c r="L19" s="29">
        <f t="shared" ref="L19:M19" si="82">SUM(L20:L29)</f>
        <v>218</v>
      </c>
      <c r="M19" s="29">
        <f t="shared" si="82"/>
        <v>211</v>
      </c>
      <c r="N19" s="29">
        <f t="shared" ref="N19" si="83">SUM(N20:N29)</f>
        <v>255</v>
      </c>
    </row>
    <row r="20" spans="1:14" ht="9.9499999999999993" customHeight="1" x14ac:dyDescent="0.2">
      <c r="A20" s="12" t="s">
        <v>10</v>
      </c>
      <c r="B20" s="31">
        <v>3</v>
      </c>
      <c r="C20" s="31">
        <v>5</v>
      </c>
      <c r="D20" s="31">
        <v>7</v>
      </c>
      <c r="E20" s="31">
        <v>5</v>
      </c>
      <c r="F20" s="31">
        <v>7</v>
      </c>
      <c r="G20" s="31">
        <v>1</v>
      </c>
      <c r="H20" s="31">
        <v>9</v>
      </c>
      <c r="I20" s="2">
        <v>53</v>
      </c>
      <c r="J20" s="2">
        <v>29</v>
      </c>
      <c r="K20" s="2">
        <v>12</v>
      </c>
      <c r="L20" s="2">
        <v>11</v>
      </c>
      <c r="M20" s="2">
        <v>11</v>
      </c>
      <c r="N20" s="2">
        <v>10</v>
      </c>
    </row>
    <row r="21" spans="1:14" ht="9.9499999999999993" customHeight="1" x14ac:dyDescent="0.2">
      <c r="A21" s="12" t="s">
        <v>74</v>
      </c>
      <c r="B21" s="31">
        <v>19</v>
      </c>
      <c r="C21" s="31">
        <v>13</v>
      </c>
      <c r="D21" s="31">
        <v>21</v>
      </c>
      <c r="E21" s="31">
        <v>5</v>
      </c>
      <c r="F21" s="31">
        <v>23</v>
      </c>
      <c r="G21" s="31">
        <v>25</v>
      </c>
      <c r="H21" s="31">
        <v>25</v>
      </c>
      <c r="I21" s="2">
        <v>66</v>
      </c>
      <c r="J21" s="2">
        <v>37</v>
      </c>
      <c r="K21" s="2">
        <v>37</v>
      </c>
      <c r="L21" s="2">
        <v>34</v>
      </c>
      <c r="M21" s="2">
        <v>23</v>
      </c>
      <c r="N21" s="2">
        <v>39</v>
      </c>
    </row>
    <row r="22" spans="1:14" ht="9.9499999999999993" customHeight="1" x14ac:dyDescent="0.2">
      <c r="A22" s="12" t="s">
        <v>11</v>
      </c>
      <c r="B22" s="31">
        <v>17</v>
      </c>
      <c r="C22" s="31">
        <v>19</v>
      </c>
      <c r="D22" s="31">
        <v>16</v>
      </c>
      <c r="E22" s="31">
        <v>22</v>
      </c>
      <c r="F22" s="31">
        <v>21</v>
      </c>
      <c r="G22" s="31">
        <v>19</v>
      </c>
      <c r="H22" s="31">
        <v>18</v>
      </c>
      <c r="I22" s="2">
        <v>27</v>
      </c>
      <c r="J22" s="2">
        <v>29</v>
      </c>
      <c r="K22" s="2">
        <v>31</v>
      </c>
      <c r="L22" s="2">
        <v>25</v>
      </c>
      <c r="M22" s="2">
        <v>26</v>
      </c>
      <c r="N22" s="2">
        <v>40</v>
      </c>
    </row>
    <row r="23" spans="1:14" ht="9.9499999999999993" customHeight="1" x14ac:dyDescent="0.2">
      <c r="A23" s="12" t="s">
        <v>12</v>
      </c>
      <c r="B23" s="31">
        <v>27</v>
      </c>
      <c r="C23" s="31">
        <v>10</v>
      </c>
      <c r="D23" s="31">
        <v>15</v>
      </c>
      <c r="E23" s="31">
        <v>14</v>
      </c>
      <c r="F23" s="31">
        <v>21</v>
      </c>
      <c r="G23" s="31">
        <v>22</v>
      </c>
      <c r="H23" s="31">
        <v>27</v>
      </c>
      <c r="I23" s="2">
        <v>22</v>
      </c>
      <c r="J23" s="2">
        <v>30</v>
      </c>
      <c r="K23" s="2">
        <v>21</v>
      </c>
      <c r="L23" s="2">
        <v>26</v>
      </c>
      <c r="M23" s="2">
        <v>24</v>
      </c>
      <c r="N23" s="2">
        <v>37</v>
      </c>
    </row>
    <row r="24" spans="1:14" ht="9.9499999999999993" customHeight="1" x14ac:dyDescent="0.2">
      <c r="A24" s="12" t="s">
        <v>13</v>
      </c>
      <c r="B24" s="31">
        <v>19</v>
      </c>
      <c r="C24" s="31">
        <v>21</v>
      </c>
      <c r="D24" s="31">
        <v>25</v>
      </c>
      <c r="E24" s="31">
        <v>16</v>
      </c>
      <c r="F24" s="31">
        <v>40</v>
      </c>
      <c r="G24" s="31">
        <v>12</v>
      </c>
      <c r="H24" s="31">
        <v>20</v>
      </c>
      <c r="I24" s="2">
        <v>22</v>
      </c>
      <c r="J24" s="2">
        <v>26</v>
      </c>
      <c r="K24" s="2">
        <v>20</v>
      </c>
      <c r="L24" s="2">
        <v>20</v>
      </c>
      <c r="M24" s="2">
        <v>31</v>
      </c>
      <c r="N24" s="2">
        <v>27</v>
      </c>
    </row>
    <row r="25" spans="1:14" ht="9.9499999999999993" customHeight="1" x14ac:dyDescent="0.2">
      <c r="A25" s="12" t="s">
        <v>63</v>
      </c>
      <c r="B25" s="31">
        <v>18</v>
      </c>
      <c r="C25" s="31">
        <v>17</v>
      </c>
      <c r="D25" s="31">
        <v>23</v>
      </c>
      <c r="E25" s="31">
        <v>24</v>
      </c>
      <c r="F25" s="31">
        <v>27</v>
      </c>
      <c r="G25" s="31">
        <v>22</v>
      </c>
      <c r="H25" s="31">
        <v>22</v>
      </c>
      <c r="I25" s="2">
        <v>23</v>
      </c>
      <c r="J25" s="2">
        <v>17</v>
      </c>
      <c r="K25" s="2">
        <v>19</v>
      </c>
      <c r="L25" s="2">
        <v>25</v>
      </c>
      <c r="M25" s="2">
        <v>23</v>
      </c>
      <c r="N25" s="2">
        <v>34</v>
      </c>
    </row>
    <row r="26" spans="1:14" ht="9.9499999999999993" customHeight="1" x14ac:dyDescent="0.2">
      <c r="A26" s="12" t="s">
        <v>14</v>
      </c>
      <c r="B26" s="31">
        <v>25</v>
      </c>
      <c r="C26" s="31">
        <v>10</v>
      </c>
      <c r="D26" s="31">
        <v>24</v>
      </c>
      <c r="E26" s="31">
        <v>21</v>
      </c>
      <c r="F26" s="31">
        <v>41</v>
      </c>
      <c r="G26" s="31">
        <v>23</v>
      </c>
      <c r="H26" s="31">
        <v>18</v>
      </c>
      <c r="I26" s="2">
        <v>20</v>
      </c>
      <c r="J26" s="2">
        <v>27</v>
      </c>
      <c r="K26" s="2">
        <v>16</v>
      </c>
      <c r="L26" s="2">
        <v>30</v>
      </c>
      <c r="M26" s="2">
        <v>32</v>
      </c>
      <c r="N26" s="2">
        <v>32</v>
      </c>
    </row>
    <row r="27" spans="1:14" ht="9.9499999999999993" customHeight="1" x14ac:dyDescent="0.2">
      <c r="A27" s="12" t="s">
        <v>15</v>
      </c>
      <c r="B27" s="31">
        <v>12</v>
      </c>
      <c r="C27" s="31">
        <v>15</v>
      </c>
      <c r="D27" s="31">
        <v>10</v>
      </c>
      <c r="E27" s="31">
        <v>13</v>
      </c>
      <c r="F27" s="31">
        <v>24</v>
      </c>
      <c r="G27" s="31">
        <v>12</v>
      </c>
      <c r="H27" s="31">
        <v>14</v>
      </c>
      <c r="I27" s="2">
        <v>12</v>
      </c>
      <c r="J27" s="2">
        <v>18</v>
      </c>
      <c r="K27" s="2">
        <v>11</v>
      </c>
      <c r="L27" s="2">
        <v>19</v>
      </c>
      <c r="M27" s="2">
        <v>22</v>
      </c>
      <c r="N27" s="2">
        <v>17</v>
      </c>
    </row>
    <row r="28" spans="1:14" ht="9.9499999999999993" customHeight="1" x14ac:dyDescent="0.2">
      <c r="A28" s="12" t="s">
        <v>16</v>
      </c>
      <c r="B28" s="31">
        <v>12</v>
      </c>
      <c r="C28" s="31">
        <v>6</v>
      </c>
      <c r="D28" s="31">
        <v>13</v>
      </c>
      <c r="E28" s="31">
        <v>10</v>
      </c>
      <c r="F28" s="31">
        <v>22</v>
      </c>
      <c r="G28" s="31">
        <v>10</v>
      </c>
      <c r="H28" s="31">
        <v>13</v>
      </c>
      <c r="I28" s="2">
        <v>10</v>
      </c>
      <c r="J28" s="2">
        <v>15</v>
      </c>
      <c r="K28" s="2">
        <v>6</v>
      </c>
      <c r="L28" s="2">
        <v>17</v>
      </c>
      <c r="M28" s="2">
        <v>10</v>
      </c>
      <c r="N28" s="2">
        <v>13</v>
      </c>
    </row>
    <row r="29" spans="1:14" ht="9.9499999999999993" customHeight="1" x14ac:dyDescent="0.2">
      <c r="A29" s="12" t="s">
        <v>73</v>
      </c>
      <c r="B29" s="31">
        <v>5</v>
      </c>
      <c r="C29" s="31">
        <v>5</v>
      </c>
      <c r="D29" s="31">
        <v>3</v>
      </c>
      <c r="E29" s="31">
        <v>5</v>
      </c>
      <c r="F29" s="31">
        <v>22</v>
      </c>
      <c r="G29" s="31">
        <v>5</v>
      </c>
      <c r="H29" s="31">
        <v>12</v>
      </c>
      <c r="I29" s="2">
        <v>4</v>
      </c>
      <c r="J29" s="2">
        <v>4</v>
      </c>
      <c r="K29" s="2">
        <v>3</v>
      </c>
      <c r="L29" s="2">
        <v>11</v>
      </c>
      <c r="M29" s="2">
        <v>9</v>
      </c>
      <c r="N29" s="2">
        <v>6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:C32" si="84">SUM(B33:B42)</f>
        <v>137</v>
      </c>
      <c r="C32" s="29">
        <f t="shared" si="84"/>
        <v>159</v>
      </c>
      <c r="D32" s="29">
        <f t="shared" ref="D32:E32" si="85">SUM(D33:D42)</f>
        <v>121</v>
      </c>
      <c r="E32" s="29">
        <f t="shared" si="85"/>
        <v>125</v>
      </c>
      <c r="F32" s="29">
        <f t="shared" ref="F32:G32" si="86">SUM(F33:F42)</f>
        <v>155</v>
      </c>
      <c r="G32" s="29">
        <f t="shared" si="86"/>
        <v>132</v>
      </c>
      <c r="H32" s="29">
        <f t="shared" ref="H32:I32" si="87">SUM(H33:H42)</f>
        <v>147</v>
      </c>
      <c r="I32" s="29">
        <f t="shared" si="87"/>
        <v>177</v>
      </c>
      <c r="J32" s="29">
        <f t="shared" ref="J32:K32" si="88">SUM(J33:J42)</f>
        <v>165</v>
      </c>
      <c r="K32" s="29">
        <f t="shared" si="88"/>
        <v>155</v>
      </c>
      <c r="L32" s="29">
        <f t="shared" ref="L32:M32" si="89">SUM(L33:L42)</f>
        <v>219</v>
      </c>
      <c r="M32" s="29">
        <f t="shared" si="89"/>
        <v>173</v>
      </c>
      <c r="N32" s="29">
        <f t="shared" ref="N32" si="90">SUM(N33:N42)</f>
        <v>277</v>
      </c>
    </row>
    <row r="33" spans="1:14" ht="9.9499999999999993" customHeight="1" x14ac:dyDescent="0.2">
      <c r="A33" s="12" t="s">
        <v>10</v>
      </c>
      <c r="B33" s="31">
        <v>1</v>
      </c>
      <c r="C33" s="31">
        <v>1</v>
      </c>
      <c r="D33" s="31">
        <v>3</v>
      </c>
      <c r="E33" s="31">
        <v>2</v>
      </c>
      <c r="F33" s="31">
        <v>1</v>
      </c>
      <c r="G33" s="31">
        <v>1</v>
      </c>
      <c r="H33" s="31">
        <v>5</v>
      </c>
      <c r="I33" s="2">
        <v>19</v>
      </c>
      <c r="J33" s="2">
        <v>4</v>
      </c>
      <c r="K33" s="2">
        <v>10</v>
      </c>
      <c r="L33" s="2">
        <v>6</v>
      </c>
      <c r="M33" s="2">
        <v>4</v>
      </c>
      <c r="N33" s="2">
        <v>11</v>
      </c>
    </row>
    <row r="34" spans="1:14" ht="9.9499999999999993" customHeight="1" x14ac:dyDescent="0.2">
      <c r="A34" s="12" t="s">
        <v>74</v>
      </c>
      <c r="B34" s="31">
        <v>16</v>
      </c>
      <c r="C34" s="31">
        <v>19</v>
      </c>
      <c r="D34" s="31">
        <v>22</v>
      </c>
      <c r="E34" s="31">
        <v>22</v>
      </c>
      <c r="F34" s="31">
        <v>19</v>
      </c>
      <c r="G34" s="31">
        <v>18</v>
      </c>
      <c r="H34" s="31">
        <v>22</v>
      </c>
      <c r="I34" s="2">
        <v>39</v>
      </c>
      <c r="J34" s="2">
        <v>24</v>
      </c>
      <c r="K34" s="2">
        <v>27</v>
      </c>
      <c r="L34" s="2">
        <v>32</v>
      </c>
      <c r="M34" s="2">
        <v>27</v>
      </c>
      <c r="N34" s="2">
        <v>26</v>
      </c>
    </row>
    <row r="35" spans="1:14" ht="9.9499999999999993" customHeight="1" x14ac:dyDescent="0.2">
      <c r="A35" s="12" t="s">
        <v>11</v>
      </c>
      <c r="B35" s="31">
        <v>21</v>
      </c>
      <c r="C35" s="31">
        <v>26</v>
      </c>
      <c r="D35" s="31">
        <v>22</v>
      </c>
      <c r="E35" s="31">
        <v>24</v>
      </c>
      <c r="F35" s="31">
        <v>24</v>
      </c>
      <c r="G35" s="31">
        <v>14</v>
      </c>
      <c r="H35" s="31">
        <v>16</v>
      </c>
      <c r="I35" s="2">
        <v>32</v>
      </c>
      <c r="J35" s="2">
        <v>27</v>
      </c>
      <c r="K35" s="2">
        <v>24</v>
      </c>
      <c r="L35" s="2">
        <v>34</v>
      </c>
      <c r="M35" s="2">
        <v>20</v>
      </c>
      <c r="N35" s="2">
        <v>41</v>
      </c>
    </row>
    <row r="36" spans="1:14" ht="9.9499999999999993" customHeight="1" x14ac:dyDescent="0.2">
      <c r="A36" s="12" t="s">
        <v>12</v>
      </c>
      <c r="B36" s="31">
        <v>16</v>
      </c>
      <c r="C36" s="31">
        <v>13</v>
      </c>
      <c r="D36" s="31">
        <v>14</v>
      </c>
      <c r="E36" s="31">
        <v>16</v>
      </c>
      <c r="F36" s="31">
        <v>19</v>
      </c>
      <c r="G36" s="31">
        <v>20</v>
      </c>
      <c r="H36" s="31">
        <v>16</v>
      </c>
      <c r="I36" s="2">
        <v>19</v>
      </c>
      <c r="J36" s="2">
        <v>25</v>
      </c>
      <c r="K36" s="2">
        <v>19</v>
      </c>
      <c r="L36" s="2">
        <v>22</v>
      </c>
      <c r="M36" s="2">
        <v>23</v>
      </c>
      <c r="N36" s="2">
        <v>38</v>
      </c>
    </row>
    <row r="37" spans="1:14" ht="9.9499999999999993" customHeight="1" x14ac:dyDescent="0.2">
      <c r="A37" s="12" t="s">
        <v>13</v>
      </c>
      <c r="B37" s="31">
        <v>12</v>
      </c>
      <c r="C37" s="31">
        <v>22</v>
      </c>
      <c r="D37" s="31">
        <v>13</v>
      </c>
      <c r="E37" s="31">
        <v>13</v>
      </c>
      <c r="F37" s="31">
        <v>20</v>
      </c>
      <c r="G37" s="31">
        <v>24</v>
      </c>
      <c r="H37" s="31">
        <v>20</v>
      </c>
      <c r="I37" s="2">
        <v>12</v>
      </c>
      <c r="J37" s="2">
        <v>21</v>
      </c>
      <c r="K37" s="2">
        <v>13</v>
      </c>
      <c r="L37" s="2">
        <v>25</v>
      </c>
      <c r="M37" s="2">
        <v>17</v>
      </c>
      <c r="N37" s="2">
        <v>38</v>
      </c>
    </row>
    <row r="38" spans="1:14" ht="9.9499999999999993" customHeight="1" x14ac:dyDescent="0.2">
      <c r="A38" s="12" t="s">
        <v>63</v>
      </c>
      <c r="B38" s="31">
        <v>22</v>
      </c>
      <c r="C38" s="31">
        <v>22</v>
      </c>
      <c r="D38" s="31">
        <v>16</v>
      </c>
      <c r="E38" s="31">
        <v>20</v>
      </c>
      <c r="F38" s="31">
        <v>28</v>
      </c>
      <c r="G38" s="31">
        <v>18</v>
      </c>
      <c r="H38" s="31">
        <v>24</v>
      </c>
      <c r="I38" s="2">
        <v>20</v>
      </c>
      <c r="J38" s="2">
        <v>22</v>
      </c>
      <c r="K38" s="2">
        <v>21</v>
      </c>
      <c r="L38" s="2">
        <v>27</v>
      </c>
      <c r="M38" s="2">
        <v>26</v>
      </c>
      <c r="N38" s="2">
        <v>34</v>
      </c>
    </row>
    <row r="39" spans="1:14" ht="9.9499999999999993" customHeight="1" x14ac:dyDescent="0.2">
      <c r="A39" s="12" t="s">
        <v>14</v>
      </c>
      <c r="B39" s="31">
        <v>27</v>
      </c>
      <c r="C39" s="31">
        <v>18</v>
      </c>
      <c r="D39" s="31">
        <v>15</v>
      </c>
      <c r="E39" s="31">
        <v>13</v>
      </c>
      <c r="F39" s="31">
        <v>18</v>
      </c>
      <c r="G39" s="31">
        <v>17</v>
      </c>
      <c r="H39" s="31">
        <v>19</v>
      </c>
      <c r="I39" s="2">
        <v>17</v>
      </c>
      <c r="J39" s="2">
        <v>23</v>
      </c>
      <c r="K39" s="2">
        <v>13</v>
      </c>
      <c r="L39" s="2">
        <v>27</v>
      </c>
      <c r="M39" s="2">
        <v>19</v>
      </c>
      <c r="N39" s="2">
        <v>36</v>
      </c>
    </row>
    <row r="40" spans="1:14" ht="9.9499999999999993" customHeight="1" x14ac:dyDescent="0.2">
      <c r="A40" s="12" t="s">
        <v>15</v>
      </c>
      <c r="B40" s="31">
        <v>15</v>
      </c>
      <c r="C40" s="31">
        <v>23</v>
      </c>
      <c r="D40" s="31">
        <v>8</v>
      </c>
      <c r="E40" s="31">
        <v>9</v>
      </c>
      <c r="F40" s="31">
        <v>14</v>
      </c>
      <c r="G40" s="31">
        <v>8</v>
      </c>
      <c r="H40" s="31">
        <v>12</v>
      </c>
      <c r="I40" s="2">
        <v>10</v>
      </c>
      <c r="J40" s="2">
        <v>9</v>
      </c>
      <c r="K40" s="2">
        <v>20</v>
      </c>
      <c r="L40" s="2">
        <v>24</v>
      </c>
      <c r="M40" s="2">
        <v>25</v>
      </c>
      <c r="N40" s="2">
        <v>27</v>
      </c>
    </row>
    <row r="41" spans="1:14" ht="9.9499999999999993" customHeight="1" x14ac:dyDescent="0.2">
      <c r="A41" s="12" t="s">
        <v>16</v>
      </c>
      <c r="B41" s="31">
        <v>5</v>
      </c>
      <c r="C41" s="31">
        <v>12</v>
      </c>
      <c r="D41" s="31">
        <v>6</v>
      </c>
      <c r="E41" s="31">
        <v>3</v>
      </c>
      <c r="F41" s="31">
        <v>10</v>
      </c>
      <c r="G41" s="31">
        <v>10</v>
      </c>
      <c r="H41" s="31">
        <v>8</v>
      </c>
      <c r="I41" s="2">
        <v>7</v>
      </c>
      <c r="J41" s="2">
        <v>5</v>
      </c>
      <c r="K41" s="2">
        <v>2</v>
      </c>
      <c r="L41" s="2">
        <v>15</v>
      </c>
      <c r="M41" s="2">
        <v>6</v>
      </c>
      <c r="N41" s="2">
        <v>22</v>
      </c>
    </row>
    <row r="42" spans="1:14" ht="9.9499999999999993" customHeight="1" x14ac:dyDescent="0.2">
      <c r="A42" s="12" t="s">
        <v>73</v>
      </c>
      <c r="B42" s="31">
        <v>2</v>
      </c>
      <c r="C42" s="31">
        <v>3</v>
      </c>
      <c r="D42" s="31">
        <v>2</v>
      </c>
      <c r="E42" s="31">
        <v>3</v>
      </c>
      <c r="F42" s="31">
        <v>2</v>
      </c>
      <c r="G42" s="31">
        <v>2</v>
      </c>
      <c r="H42" s="31">
        <v>5</v>
      </c>
      <c r="I42" s="2">
        <v>2</v>
      </c>
      <c r="J42" s="2">
        <v>5</v>
      </c>
      <c r="K42" s="2">
        <v>6</v>
      </c>
      <c r="L42" s="2">
        <v>7</v>
      </c>
      <c r="M42" s="2">
        <v>6</v>
      </c>
      <c r="N42" s="2">
        <v>4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:C45" si="91">B46+B47</f>
        <v>294</v>
      </c>
      <c r="C45" s="29">
        <f t="shared" si="91"/>
        <v>280</v>
      </c>
      <c r="D45" s="29">
        <f t="shared" ref="D45:E45" si="92">D46+D47</f>
        <v>278</v>
      </c>
      <c r="E45" s="29">
        <f t="shared" si="92"/>
        <v>260</v>
      </c>
      <c r="F45" s="29">
        <f t="shared" ref="F45:G45" si="93">F46+F47</f>
        <v>403</v>
      </c>
      <c r="G45" s="29">
        <f t="shared" si="93"/>
        <v>283</v>
      </c>
      <c r="H45" s="29">
        <f t="shared" ref="H45:I45" si="94">H46+H47</f>
        <v>325</v>
      </c>
      <c r="I45" s="29">
        <f t="shared" si="94"/>
        <v>436</v>
      </c>
      <c r="J45" s="29">
        <f t="shared" ref="J45:K45" si="95">J46+J47</f>
        <v>397</v>
      </c>
      <c r="K45" s="29">
        <f t="shared" si="95"/>
        <v>331</v>
      </c>
      <c r="L45" s="29">
        <f t="shared" ref="L45:M45" si="96">L46+L47</f>
        <v>437</v>
      </c>
      <c r="M45" s="29">
        <f t="shared" si="96"/>
        <v>384</v>
      </c>
      <c r="N45" s="29">
        <f t="shared" ref="N45" si="97">N46+N47</f>
        <v>532</v>
      </c>
    </row>
    <row r="46" spans="1:14" ht="9.9499999999999993" customHeight="1" x14ac:dyDescent="0.2">
      <c r="A46" s="12" t="s">
        <v>45</v>
      </c>
      <c r="B46" s="31">
        <v>58</v>
      </c>
      <c r="C46" s="31">
        <v>47</v>
      </c>
      <c r="D46" s="31">
        <v>42</v>
      </c>
      <c r="E46" s="31">
        <v>61</v>
      </c>
      <c r="F46" s="31">
        <v>66</v>
      </c>
      <c r="G46" s="31">
        <v>45</v>
      </c>
      <c r="H46" s="31">
        <v>64</v>
      </c>
      <c r="I46" s="31">
        <v>57</v>
      </c>
      <c r="J46" s="31">
        <v>50</v>
      </c>
      <c r="K46" s="31">
        <v>40</v>
      </c>
      <c r="L46" s="31">
        <v>84</v>
      </c>
      <c r="M46" s="31">
        <v>81</v>
      </c>
      <c r="N46" s="31">
        <v>100</v>
      </c>
    </row>
    <row r="47" spans="1:14" ht="9.9499999999999993" customHeight="1" x14ac:dyDescent="0.2">
      <c r="A47" s="12" t="s">
        <v>46</v>
      </c>
      <c r="B47" s="31">
        <v>236</v>
      </c>
      <c r="C47" s="31">
        <v>233</v>
      </c>
      <c r="D47" s="31">
        <v>236</v>
      </c>
      <c r="E47" s="31">
        <v>199</v>
      </c>
      <c r="F47" s="31">
        <v>337</v>
      </c>
      <c r="G47" s="31">
        <v>238</v>
      </c>
      <c r="H47" s="31">
        <v>261</v>
      </c>
      <c r="I47" s="31">
        <v>379</v>
      </c>
      <c r="J47" s="31">
        <v>347</v>
      </c>
      <c r="K47" s="31">
        <v>291</v>
      </c>
      <c r="L47" s="31">
        <v>353</v>
      </c>
      <c r="M47" s="31">
        <v>303</v>
      </c>
      <c r="N47" s="31">
        <v>432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7"/>
  <sheetViews>
    <sheetView workbookViewId="0">
      <selection activeCell="F38" sqref="F38"/>
    </sheetView>
  </sheetViews>
  <sheetFormatPr baseColWidth="10" defaultRowHeight="12.75" x14ac:dyDescent="0.2"/>
  <cols>
    <col min="1" max="1" width="23.5703125" customWidth="1"/>
    <col min="2" max="5" width="8.7109375" style="47" customWidth="1"/>
    <col min="6" max="13" width="8.7109375" style="52" customWidth="1"/>
    <col min="14" max="14" width="8.7109375" style="55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7">
        <v>44136</v>
      </c>
      <c r="C4" s="37">
        <v>44166</v>
      </c>
      <c r="D4" s="37">
        <v>44197</v>
      </c>
      <c r="E4" s="37">
        <v>44228</v>
      </c>
      <c r="F4" s="37">
        <v>44256</v>
      </c>
      <c r="G4" s="37">
        <v>44287</v>
      </c>
      <c r="H4" s="37">
        <v>44317</v>
      </c>
      <c r="I4" s="37">
        <v>44348</v>
      </c>
      <c r="J4" s="37">
        <v>44378</v>
      </c>
      <c r="K4" s="37">
        <v>44409</v>
      </c>
      <c r="L4" s="37">
        <v>44440</v>
      </c>
      <c r="M4" s="37">
        <v>44470</v>
      </c>
      <c r="N4" s="37">
        <v>44501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:C6" si="0">B14+B22</f>
        <v>294</v>
      </c>
      <c r="C6" s="29">
        <f t="shared" si="0"/>
        <v>280</v>
      </c>
      <c r="D6" s="29">
        <f t="shared" ref="D6:E6" si="1">D14+D22</f>
        <v>278</v>
      </c>
      <c r="E6" s="29">
        <f t="shared" si="1"/>
        <v>260</v>
      </c>
      <c r="F6" s="29">
        <f t="shared" ref="F6:G6" si="2">F14+F22</f>
        <v>403</v>
      </c>
      <c r="G6" s="29">
        <f t="shared" si="2"/>
        <v>283</v>
      </c>
      <c r="H6" s="29">
        <f t="shared" ref="H6:I6" si="3">H14+H22</f>
        <v>325</v>
      </c>
      <c r="I6" s="29">
        <f t="shared" si="3"/>
        <v>436</v>
      </c>
      <c r="J6" s="29">
        <f t="shared" ref="J6:K6" si="4">J14+J22</f>
        <v>397</v>
      </c>
      <c r="K6" s="29">
        <f t="shared" si="4"/>
        <v>331</v>
      </c>
      <c r="L6" s="29">
        <f t="shared" ref="L6:M6" si="5">L14+L22</f>
        <v>437</v>
      </c>
      <c r="M6" s="29">
        <f t="shared" si="5"/>
        <v>384</v>
      </c>
      <c r="N6" s="29">
        <f t="shared" ref="N6" si="6">N14+N22</f>
        <v>532</v>
      </c>
    </row>
    <row r="7" spans="1:14" x14ac:dyDescent="0.2">
      <c r="A7" s="12" t="s">
        <v>57</v>
      </c>
      <c r="B7" s="30">
        <f t="shared" ref="B7:C7" si="7">B15+B23</f>
        <v>0</v>
      </c>
      <c r="C7" s="30">
        <f t="shared" si="7"/>
        <v>0</v>
      </c>
      <c r="D7" s="30">
        <f t="shared" ref="D7:E7" si="8">D15+D23</f>
        <v>0</v>
      </c>
      <c r="E7" s="30">
        <f t="shared" si="8"/>
        <v>0</v>
      </c>
      <c r="F7" s="30">
        <f t="shared" ref="F7:G7" si="9">F15+F23</f>
        <v>0</v>
      </c>
      <c r="G7" s="30">
        <f t="shared" si="9"/>
        <v>0</v>
      </c>
      <c r="H7" s="30">
        <f t="shared" ref="H7:I7" si="10">H15+H23</f>
        <v>0</v>
      </c>
      <c r="I7" s="30">
        <f t="shared" si="10"/>
        <v>0</v>
      </c>
      <c r="J7" s="30">
        <f t="shared" ref="J7:K7" si="11">J15+J23</f>
        <v>0</v>
      </c>
      <c r="K7" s="30">
        <f t="shared" si="11"/>
        <v>0</v>
      </c>
      <c r="L7" s="30">
        <f t="shared" ref="L7:M7" si="12">L15+L23</f>
        <v>0</v>
      </c>
      <c r="M7" s="30">
        <f t="shared" si="12"/>
        <v>0</v>
      </c>
      <c r="N7" s="30">
        <f t="shared" ref="N7" si="13">N15+N23</f>
        <v>0</v>
      </c>
    </row>
    <row r="8" spans="1:14" x14ac:dyDescent="0.2">
      <c r="A8" s="12" t="s">
        <v>4</v>
      </c>
      <c r="B8" s="30">
        <f t="shared" ref="B8:C8" si="14">B16+B24</f>
        <v>1</v>
      </c>
      <c r="C8" s="30">
        <f t="shared" si="14"/>
        <v>0</v>
      </c>
      <c r="D8" s="30">
        <f t="shared" ref="D8:E8" si="15">D16+D24</f>
        <v>2</v>
      </c>
      <c r="E8" s="30">
        <f t="shared" si="15"/>
        <v>3</v>
      </c>
      <c r="F8" s="30">
        <f t="shared" ref="F8:G8" si="16">F16+F24</f>
        <v>5</v>
      </c>
      <c r="G8" s="30">
        <f t="shared" si="16"/>
        <v>0</v>
      </c>
      <c r="H8" s="30">
        <f t="shared" ref="H8:I8" si="17">H16+H24</f>
        <v>13</v>
      </c>
      <c r="I8" s="30">
        <f t="shared" si="17"/>
        <v>7</v>
      </c>
      <c r="J8" s="30">
        <f t="shared" ref="J8:K8" si="18">J16+J24</f>
        <v>9</v>
      </c>
      <c r="K8" s="30">
        <f t="shared" si="18"/>
        <v>22</v>
      </c>
      <c r="L8" s="30">
        <f t="shared" ref="L8:M8" si="19">L16+L24</f>
        <v>18</v>
      </c>
      <c r="M8" s="30">
        <f t="shared" si="19"/>
        <v>4</v>
      </c>
      <c r="N8" s="30">
        <f t="shared" ref="N8" si="20">N16+N24</f>
        <v>1</v>
      </c>
    </row>
    <row r="9" spans="1:14" x14ac:dyDescent="0.2">
      <c r="A9" s="12" t="s">
        <v>5</v>
      </c>
      <c r="B9" s="30">
        <f t="shared" ref="B9:C9" si="21">B17+B25</f>
        <v>12</v>
      </c>
      <c r="C9" s="30">
        <f t="shared" si="21"/>
        <v>17</v>
      </c>
      <c r="D9" s="30">
        <f t="shared" ref="D9:E9" si="22">D17+D25</f>
        <v>18</v>
      </c>
      <c r="E9" s="30">
        <f t="shared" si="22"/>
        <v>28</v>
      </c>
      <c r="F9" s="30">
        <f t="shared" ref="F9:G9" si="23">F17+F25</f>
        <v>18</v>
      </c>
      <c r="G9" s="30">
        <f t="shared" si="23"/>
        <v>19</v>
      </c>
      <c r="H9" s="30">
        <f t="shared" ref="H9:I9" si="24">H17+H25</f>
        <v>29</v>
      </c>
      <c r="I9" s="30">
        <f t="shared" si="24"/>
        <v>36</v>
      </c>
      <c r="J9" s="30">
        <f t="shared" ref="J9:K9" si="25">J17+J25</f>
        <v>29</v>
      </c>
      <c r="K9" s="30">
        <f t="shared" si="25"/>
        <v>18</v>
      </c>
      <c r="L9" s="30">
        <f t="shared" ref="L9:M9" si="26">L17+L25</f>
        <v>29</v>
      </c>
      <c r="M9" s="30">
        <f t="shared" si="26"/>
        <v>36</v>
      </c>
      <c r="N9" s="30">
        <f t="shared" ref="N9" si="27">N17+N25</f>
        <v>41</v>
      </c>
    </row>
    <row r="10" spans="1:14" x14ac:dyDescent="0.2">
      <c r="A10" s="12" t="s">
        <v>6</v>
      </c>
      <c r="B10" s="30">
        <f t="shared" ref="B10:C10" si="28">B18+B26</f>
        <v>34</v>
      </c>
      <c r="C10" s="30">
        <f t="shared" si="28"/>
        <v>18</v>
      </c>
      <c r="D10" s="30">
        <f t="shared" ref="D10:E10" si="29">D18+D26</f>
        <v>48</v>
      </c>
      <c r="E10" s="30">
        <f t="shared" si="29"/>
        <v>37</v>
      </c>
      <c r="F10" s="30">
        <f t="shared" ref="F10:G10" si="30">F18+F26</f>
        <v>50</v>
      </c>
      <c r="G10" s="30">
        <f t="shared" si="30"/>
        <v>41</v>
      </c>
      <c r="H10" s="30">
        <f t="shared" ref="H10:I10" si="31">H18+H26</f>
        <v>46</v>
      </c>
      <c r="I10" s="30">
        <f t="shared" si="31"/>
        <v>29</v>
      </c>
      <c r="J10" s="30">
        <f t="shared" ref="J10:K10" si="32">J18+J26</f>
        <v>24</v>
      </c>
      <c r="K10" s="30">
        <f t="shared" si="32"/>
        <v>29</v>
      </c>
      <c r="L10" s="30">
        <f t="shared" ref="L10:M10" si="33">L18+L26</f>
        <v>40</v>
      </c>
      <c r="M10" s="30">
        <f t="shared" si="33"/>
        <v>39</v>
      </c>
      <c r="N10" s="30">
        <f t="shared" ref="N10" si="34">N18+N26</f>
        <v>49</v>
      </c>
    </row>
    <row r="11" spans="1:14" ht="15" x14ac:dyDescent="0.25">
      <c r="A11" s="12" t="s">
        <v>7</v>
      </c>
      <c r="B11" s="41">
        <f t="shared" ref="B11:C11" si="35">B19+B27</f>
        <v>247</v>
      </c>
      <c r="C11" s="41">
        <f t="shared" si="35"/>
        <v>245</v>
      </c>
      <c r="D11" s="41">
        <f t="shared" ref="D11:E11" si="36">D19+D27</f>
        <v>210</v>
      </c>
      <c r="E11" s="41">
        <f t="shared" si="36"/>
        <v>192</v>
      </c>
      <c r="F11" s="41">
        <f t="shared" ref="F11:G11" si="37">F19+F27</f>
        <v>330</v>
      </c>
      <c r="G11" s="41">
        <f t="shared" si="37"/>
        <v>223</v>
      </c>
      <c r="H11" s="41">
        <f t="shared" ref="H11:I11" si="38">H19+H27</f>
        <v>237</v>
      </c>
      <c r="I11" s="41">
        <f t="shared" si="38"/>
        <v>364</v>
      </c>
      <c r="J11" s="41">
        <f t="shared" ref="J11:K11" si="39">J19+J27</f>
        <v>335</v>
      </c>
      <c r="K11" s="41">
        <f t="shared" si="39"/>
        <v>262</v>
      </c>
      <c r="L11" s="41">
        <f t="shared" ref="L11:M11" si="40">L19+L27</f>
        <v>350</v>
      </c>
      <c r="M11" s="41">
        <f t="shared" si="40"/>
        <v>305</v>
      </c>
      <c r="N11" s="41">
        <f t="shared" ref="N11" si="41">N19+N27</f>
        <v>441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3">
        <f t="shared" ref="B14:C14" si="42">SUM(B15:B19)</f>
        <v>157</v>
      </c>
      <c r="C14" s="33">
        <f t="shared" si="42"/>
        <v>121</v>
      </c>
      <c r="D14" s="33">
        <f t="shared" ref="D14:E14" si="43">SUM(D15:D19)</f>
        <v>157</v>
      </c>
      <c r="E14" s="33">
        <f t="shared" si="43"/>
        <v>135</v>
      </c>
      <c r="F14" s="33">
        <f t="shared" ref="F14:G14" si="44">SUM(F15:F19)</f>
        <v>248</v>
      </c>
      <c r="G14" s="33">
        <f t="shared" si="44"/>
        <v>151</v>
      </c>
      <c r="H14" s="33">
        <f t="shared" ref="H14:I14" si="45">SUM(H15:H19)</f>
        <v>178</v>
      </c>
      <c r="I14" s="33">
        <f t="shared" si="45"/>
        <v>259</v>
      </c>
      <c r="J14" s="33">
        <f t="shared" ref="J14:K14" si="46">SUM(J15:J19)</f>
        <v>232</v>
      </c>
      <c r="K14" s="33">
        <f t="shared" si="46"/>
        <v>176</v>
      </c>
      <c r="L14" s="33">
        <f t="shared" ref="L14:M14" si="47">SUM(L15:L19)</f>
        <v>218</v>
      </c>
      <c r="M14" s="33">
        <f t="shared" si="47"/>
        <v>211</v>
      </c>
      <c r="N14" s="33">
        <f t="shared" ref="N14" si="48">SUM(N15:N19)</f>
        <v>255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1</v>
      </c>
      <c r="C16" s="31">
        <v>0</v>
      </c>
      <c r="D16" s="31">
        <v>2</v>
      </c>
      <c r="E16" s="31">
        <v>2</v>
      </c>
      <c r="F16" s="31">
        <v>5</v>
      </c>
      <c r="G16" s="31">
        <v>0</v>
      </c>
      <c r="H16" s="31">
        <v>8</v>
      </c>
      <c r="I16" s="31">
        <v>7</v>
      </c>
      <c r="J16" s="31">
        <v>9</v>
      </c>
      <c r="K16" s="31">
        <v>16</v>
      </c>
      <c r="L16" s="31">
        <v>15</v>
      </c>
      <c r="M16" s="31">
        <v>4</v>
      </c>
      <c r="N16" s="31">
        <v>1</v>
      </c>
    </row>
    <row r="17" spans="1:14" x14ac:dyDescent="0.2">
      <c r="A17" s="12" t="s">
        <v>5</v>
      </c>
      <c r="B17" s="31">
        <v>11</v>
      </c>
      <c r="C17" s="31">
        <v>15</v>
      </c>
      <c r="D17" s="31">
        <v>12</v>
      </c>
      <c r="E17" s="31">
        <v>24</v>
      </c>
      <c r="F17" s="31">
        <v>13</v>
      </c>
      <c r="G17" s="31">
        <v>18</v>
      </c>
      <c r="H17" s="31">
        <v>23</v>
      </c>
      <c r="I17" s="31">
        <v>30</v>
      </c>
      <c r="J17" s="31">
        <v>26</v>
      </c>
      <c r="K17" s="31">
        <v>13</v>
      </c>
      <c r="L17" s="31">
        <v>22</v>
      </c>
      <c r="M17" s="31">
        <v>31</v>
      </c>
      <c r="N17" s="31">
        <v>32</v>
      </c>
    </row>
    <row r="18" spans="1:14" x14ac:dyDescent="0.2">
      <c r="A18" s="12" t="s">
        <v>6</v>
      </c>
      <c r="B18" s="31">
        <v>33</v>
      </c>
      <c r="C18" s="31">
        <v>17</v>
      </c>
      <c r="D18" s="31">
        <v>48</v>
      </c>
      <c r="E18" s="31">
        <v>34</v>
      </c>
      <c r="F18" s="31">
        <v>46</v>
      </c>
      <c r="G18" s="31">
        <v>37</v>
      </c>
      <c r="H18" s="31">
        <v>42</v>
      </c>
      <c r="I18" s="31">
        <v>29</v>
      </c>
      <c r="J18" s="31">
        <v>24</v>
      </c>
      <c r="K18" s="31">
        <v>27</v>
      </c>
      <c r="L18" s="31">
        <v>37</v>
      </c>
      <c r="M18" s="31">
        <v>38</v>
      </c>
      <c r="N18" s="31">
        <v>45</v>
      </c>
    </row>
    <row r="19" spans="1:14" ht="15" x14ac:dyDescent="0.25">
      <c r="A19" s="12" t="s">
        <v>7</v>
      </c>
      <c r="B19" s="34">
        <v>112</v>
      </c>
      <c r="C19" s="34">
        <v>89</v>
      </c>
      <c r="D19" s="34">
        <v>95</v>
      </c>
      <c r="E19" s="34">
        <v>75</v>
      </c>
      <c r="F19" s="34">
        <v>184</v>
      </c>
      <c r="G19" s="34">
        <v>96</v>
      </c>
      <c r="H19" s="34">
        <v>105</v>
      </c>
      <c r="I19" s="34">
        <v>193</v>
      </c>
      <c r="J19" s="34">
        <v>173</v>
      </c>
      <c r="K19" s="34">
        <v>120</v>
      </c>
      <c r="L19" s="34">
        <v>144</v>
      </c>
      <c r="M19" s="34">
        <v>138</v>
      </c>
      <c r="N19" s="34">
        <v>177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3">
        <f t="shared" ref="B22:C22" si="49">SUM(B23:B27)</f>
        <v>137</v>
      </c>
      <c r="C22" s="33">
        <f t="shared" si="49"/>
        <v>159</v>
      </c>
      <c r="D22" s="33">
        <f t="shared" ref="D22:E22" si="50">SUM(D23:D27)</f>
        <v>121</v>
      </c>
      <c r="E22" s="33">
        <f t="shared" si="50"/>
        <v>125</v>
      </c>
      <c r="F22" s="33">
        <f t="shared" ref="F22:G22" si="51">SUM(F23:F27)</f>
        <v>155</v>
      </c>
      <c r="G22" s="33">
        <f t="shared" si="51"/>
        <v>132</v>
      </c>
      <c r="H22" s="33">
        <f t="shared" ref="H22:I22" si="52">SUM(H23:H27)</f>
        <v>147</v>
      </c>
      <c r="I22" s="33">
        <f t="shared" si="52"/>
        <v>177</v>
      </c>
      <c r="J22" s="33">
        <f t="shared" ref="J22:K22" si="53">SUM(J23:J27)</f>
        <v>165</v>
      </c>
      <c r="K22" s="33">
        <f t="shared" si="53"/>
        <v>155</v>
      </c>
      <c r="L22" s="33">
        <f t="shared" ref="L22:M22" si="54">SUM(L23:L27)</f>
        <v>219</v>
      </c>
      <c r="M22" s="33">
        <f t="shared" si="54"/>
        <v>173</v>
      </c>
      <c r="N22" s="33">
        <f t="shared" ref="N22" si="55">SUM(N23:N27)</f>
        <v>277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8">
        <v>0</v>
      </c>
      <c r="C24" s="38">
        <v>0</v>
      </c>
      <c r="D24" s="38">
        <v>0</v>
      </c>
      <c r="E24" s="38">
        <v>1</v>
      </c>
      <c r="F24" s="38">
        <v>0</v>
      </c>
      <c r="G24" s="38">
        <v>0</v>
      </c>
      <c r="H24" s="38">
        <v>5</v>
      </c>
      <c r="I24" s="38">
        <v>0</v>
      </c>
      <c r="J24" s="38">
        <v>0</v>
      </c>
      <c r="K24" s="38">
        <v>6</v>
      </c>
      <c r="L24" s="38">
        <v>3</v>
      </c>
      <c r="M24" s="38">
        <v>0</v>
      </c>
      <c r="N24" s="38">
        <v>0</v>
      </c>
    </row>
    <row r="25" spans="1:14" x14ac:dyDescent="0.2">
      <c r="A25" s="12" t="s">
        <v>5</v>
      </c>
      <c r="B25" s="31">
        <v>1</v>
      </c>
      <c r="C25" s="31">
        <v>2</v>
      </c>
      <c r="D25" s="31">
        <v>6</v>
      </c>
      <c r="E25" s="31">
        <v>4</v>
      </c>
      <c r="F25" s="31">
        <v>5</v>
      </c>
      <c r="G25" s="31">
        <v>1</v>
      </c>
      <c r="H25" s="31">
        <v>6</v>
      </c>
      <c r="I25" s="31">
        <v>6</v>
      </c>
      <c r="J25" s="31">
        <v>3</v>
      </c>
      <c r="K25" s="31">
        <v>5</v>
      </c>
      <c r="L25" s="31">
        <v>7</v>
      </c>
      <c r="M25" s="31">
        <v>5</v>
      </c>
      <c r="N25" s="31">
        <v>9</v>
      </c>
    </row>
    <row r="26" spans="1:14" x14ac:dyDescent="0.2">
      <c r="A26" s="12" t="s">
        <v>6</v>
      </c>
      <c r="B26" s="31">
        <v>1</v>
      </c>
      <c r="C26" s="31">
        <v>1</v>
      </c>
      <c r="D26" s="31">
        <v>0</v>
      </c>
      <c r="E26" s="31">
        <v>3</v>
      </c>
      <c r="F26" s="31">
        <v>4</v>
      </c>
      <c r="G26" s="31">
        <v>4</v>
      </c>
      <c r="H26" s="31">
        <v>4</v>
      </c>
      <c r="I26" s="31">
        <v>0</v>
      </c>
      <c r="J26" s="31">
        <v>0</v>
      </c>
      <c r="K26" s="31">
        <v>2</v>
      </c>
      <c r="L26" s="31">
        <v>3</v>
      </c>
      <c r="M26" s="31">
        <v>1</v>
      </c>
      <c r="N26" s="31">
        <v>4</v>
      </c>
    </row>
    <row r="27" spans="1:14" ht="15" x14ac:dyDescent="0.25">
      <c r="A27" s="12" t="s">
        <v>7</v>
      </c>
      <c r="B27" s="34">
        <v>135</v>
      </c>
      <c r="C27" s="34">
        <v>156</v>
      </c>
      <c r="D27" s="34">
        <v>115</v>
      </c>
      <c r="E27" s="34">
        <v>117</v>
      </c>
      <c r="F27" s="34">
        <v>146</v>
      </c>
      <c r="G27" s="34">
        <v>127</v>
      </c>
      <c r="H27" s="34">
        <v>132</v>
      </c>
      <c r="I27" s="34">
        <v>171</v>
      </c>
      <c r="J27" s="34">
        <v>162</v>
      </c>
      <c r="K27" s="34">
        <v>142</v>
      </c>
      <c r="L27" s="34">
        <v>206</v>
      </c>
      <c r="M27" s="34">
        <v>167</v>
      </c>
      <c r="N27" s="34">
        <v>264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22"/>
  <sheetViews>
    <sheetView tabSelected="1" workbookViewId="0">
      <selection activeCell="L31" sqref="L31"/>
    </sheetView>
  </sheetViews>
  <sheetFormatPr baseColWidth="10" defaultRowHeight="12.75" x14ac:dyDescent="0.2"/>
  <cols>
    <col min="1" max="1" width="27.7109375" customWidth="1"/>
    <col min="2" max="2" width="10" hidden="1" customWidth="1"/>
    <col min="3" max="3" width="5.7109375" hidden="1" customWidth="1"/>
    <col min="4" max="4" width="4.85546875" hidden="1" customWidth="1"/>
    <col min="5" max="5" width="7.85546875" style="47" customWidth="1"/>
    <col min="6" max="6" width="7.140625" style="47" customWidth="1"/>
    <col min="7" max="7" width="7.28515625" style="47" customWidth="1"/>
    <col min="8" max="8" width="7.140625" style="47" customWidth="1"/>
    <col min="9" max="9" width="6.7109375" style="47" customWidth="1"/>
    <col min="10" max="10" width="8.7109375" style="47" customWidth="1"/>
    <col min="11" max="11" width="7" style="52" customWidth="1"/>
    <col min="12" max="12" width="6.85546875" style="52" customWidth="1"/>
    <col min="13" max="13" width="7.42578125" style="52" customWidth="1"/>
    <col min="14" max="14" width="7.28515625" style="52" customWidth="1"/>
    <col min="15" max="16" width="7.7109375" style="52" customWidth="1"/>
    <col min="17" max="19" width="8.7109375" style="52" customWidth="1"/>
  </cols>
  <sheetData>
    <row r="1" spans="1:19" x14ac:dyDescent="0.2">
      <c r="A1" s="26" t="s">
        <v>70</v>
      </c>
      <c r="B1" s="7"/>
      <c r="C1" s="7"/>
      <c r="D1" s="7"/>
    </row>
    <row r="2" spans="1:19" x14ac:dyDescent="0.2">
      <c r="A2" s="27" t="s">
        <v>71</v>
      </c>
      <c r="B2" s="9"/>
      <c r="C2" s="9"/>
      <c r="D2" s="9"/>
    </row>
    <row r="3" spans="1:19" x14ac:dyDescent="0.2">
      <c r="A3" s="42"/>
      <c r="B3" s="9"/>
      <c r="C3" s="9"/>
      <c r="D3" s="9"/>
    </row>
    <row r="4" spans="1:19" x14ac:dyDescent="0.2">
      <c r="A4" s="9"/>
      <c r="B4" s="24">
        <v>42401</v>
      </c>
      <c r="C4" s="24">
        <v>42430</v>
      </c>
      <c r="D4" s="24">
        <v>42461</v>
      </c>
      <c r="E4" s="39">
        <v>44075</v>
      </c>
      <c r="F4" s="39">
        <v>44105</v>
      </c>
      <c r="G4" s="39">
        <v>44136</v>
      </c>
      <c r="H4" s="39">
        <v>44166</v>
      </c>
      <c r="I4" s="39">
        <v>44197</v>
      </c>
      <c r="J4" s="39">
        <v>44228</v>
      </c>
      <c r="K4" s="39">
        <v>44256</v>
      </c>
      <c r="L4" s="39">
        <v>44287</v>
      </c>
      <c r="M4" s="39">
        <v>44317</v>
      </c>
      <c r="N4" s="39">
        <v>44348</v>
      </c>
      <c r="O4" s="39">
        <v>44378</v>
      </c>
      <c r="P4" s="39">
        <v>44409</v>
      </c>
      <c r="Q4" s="39">
        <v>44440</v>
      </c>
      <c r="R4" s="39">
        <v>44470</v>
      </c>
      <c r="S4" s="39">
        <v>44501</v>
      </c>
    </row>
    <row r="5" spans="1:19" x14ac:dyDescent="0.2">
      <c r="A5" s="25" t="s">
        <v>47</v>
      </c>
      <c r="B5" s="17">
        <v>25</v>
      </c>
      <c r="C5" s="17">
        <v>21</v>
      </c>
      <c r="D5" s="17">
        <v>33</v>
      </c>
      <c r="E5" s="40">
        <v>11</v>
      </c>
      <c r="F5" s="40">
        <v>23</v>
      </c>
      <c r="G5" s="40">
        <v>22</v>
      </c>
      <c r="H5" s="40">
        <v>34</v>
      </c>
      <c r="I5" s="40">
        <v>60</v>
      </c>
      <c r="J5" s="40">
        <v>72</v>
      </c>
      <c r="K5" s="40">
        <v>68</v>
      </c>
      <c r="L5" s="40">
        <v>61</v>
      </c>
      <c r="M5" s="40">
        <v>57</v>
      </c>
      <c r="N5" s="40">
        <v>62</v>
      </c>
      <c r="O5" s="40">
        <v>58</v>
      </c>
      <c r="P5" s="40">
        <v>47</v>
      </c>
      <c r="Q5" s="40">
        <v>53</v>
      </c>
      <c r="R5" s="40">
        <v>57</v>
      </c>
      <c r="S5" s="40">
        <v>42</v>
      </c>
    </row>
    <row r="6" spans="1:19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</row>
    <row r="7" spans="1:19" x14ac:dyDescent="0.2">
      <c r="A7" s="25" t="s">
        <v>48</v>
      </c>
      <c r="B7" s="17">
        <v>88</v>
      </c>
      <c r="C7" s="17">
        <v>87</v>
      </c>
      <c r="D7" s="17">
        <v>104</v>
      </c>
      <c r="E7" s="31">
        <v>112</v>
      </c>
      <c r="F7" s="31">
        <v>51</v>
      </c>
      <c r="G7" s="31">
        <v>107</v>
      </c>
      <c r="H7" s="31">
        <v>19</v>
      </c>
      <c r="I7" s="31">
        <v>30</v>
      </c>
      <c r="J7" s="31">
        <v>293</v>
      </c>
      <c r="K7" s="31">
        <v>110</v>
      </c>
      <c r="L7" s="31">
        <v>25</v>
      </c>
      <c r="M7" s="31">
        <v>144</v>
      </c>
      <c r="N7" s="31">
        <v>41</v>
      </c>
      <c r="O7" s="31">
        <v>74</v>
      </c>
      <c r="P7" s="31">
        <v>251</v>
      </c>
      <c r="Q7" s="31">
        <v>226</v>
      </c>
      <c r="R7" s="31">
        <v>242</v>
      </c>
      <c r="S7" s="31">
        <v>273</v>
      </c>
    </row>
    <row r="8" spans="1:19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</row>
    <row r="9" spans="1:19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483</v>
      </c>
      <c r="F9" s="38">
        <v>566</v>
      </c>
      <c r="G9" s="38">
        <v>521</v>
      </c>
      <c r="H9" s="38">
        <v>533</v>
      </c>
      <c r="I9" s="38">
        <v>506</v>
      </c>
      <c r="J9" s="38">
        <v>775</v>
      </c>
      <c r="K9" s="38">
        <v>885</v>
      </c>
      <c r="L9" s="38">
        <v>909</v>
      </c>
      <c r="M9" s="38">
        <v>1004</v>
      </c>
      <c r="N9" s="38">
        <v>1077</v>
      </c>
      <c r="O9" s="38">
        <v>1137</v>
      </c>
      <c r="P9" s="38">
        <v>1052</v>
      </c>
      <c r="Q9" s="38">
        <v>1122</v>
      </c>
      <c r="R9" s="38">
        <v>1148</v>
      </c>
      <c r="S9" s="38">
        <v>1143</v>
      </c>
    </row>
    <row r="10" spans="1:19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</row>
    <row r="11" spans="1:19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7905</v>
      </c>
      <c r="F11" s="38">
        <v>7988</v>
      </c>
      <c r="G11" s="38">
        <v>8077</v>
      </c>
      <c r="H11" s="38">
        <v>8089</v>
      </c>
      <c r="I11" s="38">
        <v>8110</v>
      </c>
      <c r="J11" s="38">
        <v>8173</v>
      </c>
      <c r="K11" s="38">
        <v>8247</v>
      </c>
      <c r="L11" s="38">
        <v>8309</v>
      </c>
      <c r="M11" s="38">
        <v>8366</v>
      </c>
      <c r="N11" s="38">
        <v>8428</v>
      </c>
      <c r="O11" s="38">
        <v>8487</v>
      </c>
      <c r="P11" s="38">
        <v>8534</v>
      </c>
      <c r="Q11" s="38">
        <v>8587</v>
      </c>
      <c r="R11" s="38">
        <v>8644</v>
      </c>
      <c r="S11" s="38">
        <v>8684</v>
      </c>
    </row>
    <row r="12" spans="1:19" x14ac:dyDescent="0.2">
      <c r="A12" s="9"/>
      <c r="B12" s="8"/>
      <c r="C12" s="8"/>
      <c r="D12" s="8"/>
    </row>
    <row r="13" spans="1:19" x14ac:dyDescent="0.2">
      <c r="A13" s="9"/>
      <c r="B13" s="9"/>
      <c r="C13" s="9"/>
      <c r="D13" s="9"/>
    </row>
    <row r="14" spans="1:19" x14ac:dyDescent="0.2">
      <c r="A14" s="26" t="s">
        <v>70</v>
      </c>
      <c r="B14" s="7"/>
      <c r="C14" s="7"/>
      <c r="D14" s="7"/>
    </row>
    <row r="15" spans="1:19" x14ac:dyDescent="0.2">
      <c r="A15" s="27" t="s">
        <v>72</v>
      </c>
      <c r="B15" s="9"/>
      <c r="C15" s="9"/>
      <c r="D15" s="9"/>
    </row>
    <row r="16" spans="1:19" x14ac:dyDescent="0.2">
      <c r="A16" s="42"/>
      <c r="B16" s="9"/>
      <c r="C16" s="9"/>
      <c r="D16" s="9"/>
    </row>
    <row r="17" spans="1:19" x14ac:dyDescent="0.2">
      <c r="A17" s="9"/>
      <c r="B17" s="24">
        <v>42401</v>
      </c>
      <c r="C17" s="24">
        <v>42430</v>
      </c>
      <c r="D17" s="24">
        <v>42461</v>
      </c>
      <c r="E17" s="39">
        <v>44075</v>
      </c>
      <c r="F17" s="39">
        <v>44105</v>
      </c>
      <c r="G17" s="39">
        <v>44136</v>
      </c>
      <c r="H17" s="39">
        <v>44166</v>
      </c>
      <c r="I17" s="39">
        <v>44197</v>
      </c>
      <c r="J17" s="39">
        <v>44228</v>
      </c>
      <c r="K17" s="39">
        <v>44256</v>
      </c>
      <c r="L17" s="39">
        <v>44287</v>
      </c>
      <c r="M17" s="39">
        <v>44317</v>
      </c>
      <c r="N17" s="39">
        <v>44348</v>
      </c>
      <c r="O17" s="39">
        <v>44378</v>
      </c>
      <c r="P17" s="39">
        <v>44409</v>
      </c>
      <c r="Q17" s="39">
        <v>44440</v>
      </c>
      <c r="R17" s="39">
        <v>44470</v>
      </c>
      <c r="S17" s="39">
        <v>44501</v>
      </c>
    </row>
    <row r="18" spans="1:19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8</v>
      </c>
      <c r="F18" s="40">
        <v>3</v>
      </c>
      <c r="G18" s="40">
        <v>4</v>
      </c>
      <c r="H18" s="40">
        <v>5</v>
      </c>
      <c r="I18" s="40">
        <v>11</v>
      </c>
      <c r="J18" s="40">
        <v>17</v>
      </c>
      <c r="K18" s="40">
        <v>18</v>
      </c>
      <c r="L18" s="40">
        <v>16</v>
      </c>
      <c r="M18" s="40">
        <v>19</v>
      </c>
      <c r="N18" s="40">
        <v>34</v>
      </c>
      <c r="O18" s="40">
        <v>28</v>
      </c>
      <c r="P18" s="40">
        <v>21</v>
      </c>
      <c r="Q18" s="40">
        <v>34</v>
      </c>
      <c r="R18" s="40">
        <v>28</v>
      </c>
      <c r="S18" s="40">
        <v>42</v>
      </c>
    </row>
    <row r="19" spans="1:19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</row>
    <row r="20" spans="1:19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11</v>
      </c>
      <c r="F20" s="40">
        <v>27</v>
      </c>
      <c r="G20" s="40">
        <v>25</v>
      </c>
      <c r="H20" s="40">
        <v>20</v>
      </c>
      <c r="I20" s="40">
        <v>36</v>
      </c>
      <c r="J20" s="40">
        <v>110</v>
      </c>
      <c r="K20" s="40">
        <v>128</v>
      </c>
      <c r="L20" s="40">
        <v>132</v>
      </c>
      <c r="M20" s="40">
        <v>148</v>
      </c>
      <c r="N20" s="40">
        <v>192</v>
      </c>
      <c r="O20" s="40">
        <v>158</v>
      </c>
      <c r="P20" s="40">
        <v>145</v>
      </c>
      <c r="Q20" s="40">
        <v>255</v>
      </c>
      <c r="R20" s="40">
        <v>127</v>
      </c>
      <c r="S20" s="40">
        <v>170</v>
      </c>
    </row>
    <row r="21" spans="1:19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</row>
    <row r="22" spans="1:19" x14ac:dyDescent="0.2">
      <c r="A22" s="25" t="s">
        <v>69</v>
      </c>
      <c r="B22" s="17"/>
      <c r="C22" s="17"/>
      <c r="D22" s="17"/>
      <c r="E22" s="31">
        <v>3</v>
      </c>
      <c r="F22" s="31">
        <v>2</v>
      </c>
      <c r="G22" s="31">
        <v>0</v>
      </c>
      <c r="H22" s="31">
        <v>2</v>
      </c>
      <c r="I22" s="31">
        <v>2</v>
      </c>
      <c r="J22" s="31">
        <v>3</v>
      </c>
      <c r="K22" s="31">
        <v>9</v>
      </c>
      <c r="L22" s="31">
        <v>7</v>
      </c>
      <c r="M22" s="31">
        <v>9</v>
      </c>
      <c r="N22" s="31">
        <v>33</v>
      </c>
      <c r="O22" s="31">
        <v>21</v>
      </c>
      <c r="P22" s="31">
        <v>9</v>
      </c>
      <c r="Q22" s="31">
        <v>23</v>
      </c>
      <c r="R22" s="31">
        <v>7</v>
      </c>
      <c r="S22" s="31">
        <v>9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"/>
  <sheetViews>
    <sheetView workbookViewId="0">
      <selection activeCell="O34" sqref="O34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Francisco Noe Martinez Burgos</cp:lastModifiedBy>
  <cp:lastPrinted>2021-12-15T09:10:49Z</cp:lastPrinted>
  <dcterms:created xsi:type="dcterms:W3CDTF">2016-05-13T12:55:06Z</dcterms:created>
  <dcterms:modified xsi:type="dcterms:W3CDTF">2021-12-15T09:11:26Z</dcterms:modified>
</cp:coreProperties>
</file>