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xr:revisionPtr revIDLastSave="0" documentId="8_{957DDAAC-B152-4618-9B09-786CB52A04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8" i="2"/>
  <c r="N9" i="2"/>
  <c r="N10" i="2"/>
  <c r="N11" i="2"/>
  <c r="N12" i="2"/>
  <c r="N13" i="2"/>
  <c r="N14" i="2"/>
  <c r="N15" i="2"/>
  <c r="N16" i="2"/>
  <c r="N17" i="2"/>
  <c r="N20" i="2"/>
  <c r="N33" i="2"/>
  <c r="M7" i="7"/>
  <c r="M8" i="7"/>
  <c r="M9" i="7"/>
  <c r="M10" i="7"/>
  <c r="M11" i="7"/>
  <c r="L7" i="7"/>
  <c r="L8" i="7"/>
  <c r="L9" i="7"/>
  <c r="L10" i="7"/>
  <c r="L11" i="7"/>
  <c r="K7" i="7"/>
  <c r="K8" i="7"/>
  <c r="K9" i="7"/>
  <c r="K10" i="7"/>
  <c r="K11" i="7"/>
  <c r="E7" i="7"/>
  <c r="F7" i="7"/>
  <c r="G7" i="7"/>
  <c r="H7" i="7"/>
  <c r="I7" i="7"/>
  <c r="J7" i="7"/>
  <c r="E8" i="7"/>
  <c r="F8" i="7"/>
  <c r="G8" i="7"/>
  <c r="H8" i="7"/>
  <c r="I8" i="7"/>
  <c r="J8" i="7"/>
  <c r="E9" i="7"/>
  <c r="F9" i="7"/>
  <c r="G9" i="7"/>
  <c r="H9" i="7"/>
  <c r="I9" i="7"/>
  <c r="J9" i="7"/>
  <c r="E10" i="7"/>
  <c r="F10" i="7"/>
  <c r="G10" i="7"/>
  <c r="H10" i="7"/>
  <c r="I10" i="7"/>
  <c r="J10" i="7"/>
  <c r="E11" i="7"/>
  <c r="F11" i="7"/>
  <c r="G11" i="7"/>
  <c r="H11" i="7"/>
  <c r="I11" i="7"/>
  <c r="J11" i="7"/>
  <c r="K6" i="7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G7" i="1"/>
  <c r="H7" i="1"/>
  <c r="G8" i="1"/>
  <c r="H8" i="1"/>
  <c r="G9" i="1"/>
  <c r="H9" i="1"/>
  <c r="G10" i="1"/>
  <c r="H10" i="1"/>
  <c r="G11" i="1"/>
  <c r="H11" i="1"/>
  <c r="L6" i="7"/>
  <c r="K14" i="7"/>
  <c r="L14" i="7"/>
  <c r="M14" i="7"/>
  <c r="K22" i="7"/>
  <c r="L22" i="7"/>
  <c r="M22" i="7"/>
  <c r="K7" i="6"/>
  <c r="L7" i="6"/>
  <c r="M7" i="6"/>
  <c r="K8" i="6"/>
  <c r="L8" i="6"/>
  <c r="M8" i="6"/>
  <c r="K9" i="6"/>
  <c r="L9" i="6"/>
  <c r="M9" i="6"/>
  <c r="K10" i="6"/>
  <c r="L10" i="6"/>
  <c r="M10" i="6"/>
  <c r="K11" i="6"/>
  <c r="L11" i="6"/>
  <c r="M11" i="6"/>
  <c r="K12" i="6"/>
  <c r="L12" i="6"/>
  <c r="M12" i="6"/>
  <c r="K13" i="6"/>
  <c r="L13" i="6"/>
  <c r="M13" i="6"/>
  <c r="K14" i="6"/>
  <c r="L14" i="6"/>
  <c r="M14" i="6"/>
  <c r="K15" i="6"/>
  <c r="L15" i="6"/>
  <c r="M15" i="6"/>
  <c r="K16" i="6"/>
  <c r="L16" i="6"/>
  <c r="M16" i="6"/>
  <c r="K19" i="6"/>
  <c r="L19" i="6"/>
  <c r="M19" i="6"/>
  <c r="K32" i="6"/>
  <c r="L32" i="6"/>
  <c r="M32" i="6"/>
  <c r="K45" i="6"/>
  <c r="L45" i="6"/>
  <c r="M45" i="6"/>
  <c r="K14" i="1"/>
  <c r="L14" i="1"/>
  <c r="M14" i="1"/>
  <c r="K22" i="1"/>
  <c r="L22" i="1"/>
  <c r="M22" i="1"/>
  <c r="K8" i="2"/>
  <c r="L8" i="2"/>
  <c r="M8" i="2"/>
  <c r="K9" i="2"/>
  <c r="L9" i="2"/>
  <c r="M9" i="2"/>
  <c r="K10" i="2"/>
  <c r="L10" i="2"/>
  <c r="M10" i="2"/>
  <c r="K11" i="2"/>
  <c r="L11" i="2"/>
  <c r="M11" i="2"/>
  <c r="K12" i="2"/>
  <c r="L12" i="2"/>
  <c r="M12" i="2"/>
  <c r="K13" i="2"/>
  <c r="L13" i="2"/>
  <c r="M13" i="2"/>
  <c r="K14" i="2"/>
  <c r="L14" i="2"/>
  <c r="M14" i="2"/>
  <c r="K15" i="2"/>
  <c r="L15" i="2"/>
  <c r="M15" i="2"/>
  <c r="K16" i="2"/>
  <c r="L16" i="2"/>
  <c r="M16" i="2"/>
  <c r="K17" i="2"/>
  <c r="L17" i="2"/>
  <c r="M17" i="2"/>
  <c r="K20" i="2"/>
  <c r="L20" i="2"/>
  <c r="M20" i="2"/>
  <c r="K33" i="2"/>
  <c r="L33" i="2"/>
  <c r="M33" i="2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J8" i="2"/>
  <c r="J9" i="2"/>
  <c r="J10" i="2"/>
  <c r="J11" i="2"/>
  <c r="J12" i="2"/>
  <c r="J13" i="2"/>
  <c r="J14" i="2"/>
  <c r="J15" i="2"/>
  <c r="J16" i="2"/>
  <c r="J17" i="2"/>
  <c r="J14" i="7"/>
  <c r="J22" i="7"/>
  <c r="J19" i="6"/>
  <c r="J32" i="6"/>
  <c r="J45" i="6"/>
  <c r="J14" i="1"/>
  <c r="J22" i="1"/>
  <c r="J20" i="2"/>
  <c r="J33" i="2"/>
  <c r="I14" i="7"/>
  <c r="I22" i="7"/>
  <c r="I19" i="6"/>
  <c r="I32" i="6"/>
  <c r="I45" i="6"/>
  <c r="I14" i="1"/>
  <c r="I6" i="1" s="1"/>
  <c r="I22" i="1"/>
  <c r="I8" i="2"/>
  <c r="I9" i="2"/>
  <c r="I10" i="2"/>
  <c r="I11" i="2"/>
  <c r="I12" i="2"/>
  <c r="I13" i="2"/>
  <c r="I14" i="2"/>
  <c r="I15" i="2"/>
  <c r="I16" i="2"/>
  <c r="I17" i="2"/>
  <c r="I20" i="2"/>
  <c r="I33" i="2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6" i="6" s="1"/>
  <c r="H32" i="6"/>
  <c r="H45" i="6"/>
  <c r="H14" i="1"/>
  <c r="H22" i="1"/>
  <c r="H6" i="1" s="1"/>
  <c r="H8" i="2"/>
  <c r="H9" i="2"/>
  <c r="H10" i="2"/>
  <c r="H11" i="2"/>
  <c r="H12" i="2"/>
  <c r="H13" i="2"/>
  <c r="H14" i="2"/>
  <c r="H15" i="2"/>
  <c r="H16" i="2"/>
  <c r="H17" i="2"/>
  <c r="H20" i="2"/>
  <c r="H33" i="2"/>
  <c r="F45" i="6"/>
  <c r="F32" i="6"/>
  <c r="F19" i="6"/>
  <c r="F16" i="6"/>
  <c r="F15" i="6"/>
  <c r="F14" i="6"/>
  <c r="F13" i="6"/>
  <c r="F12" i="6"/>
  <c r="F11" i="6"/>
  <c r="F10" i="6"/>
  <c r="F9" i="6"/>
  <c r="F8" i="6"/>
  <c r="F7" i="6"/>
  <c r="G45" i="6"/>
  <c r="G32" i="6"/>
  <c r="G19" i="6"/>
  <c r="G6" i="6" s="1"/>
  <c r="G16" i="6"/>
  <c r="G15" i="6"/>
  <c r="G14" i="6"/>
  <c r="G13" i="6"/>
  <c r="G12" i="6"/>
  <c r="G11" i="6"/>
  <c r="G10" i="6"/>
  <c r="G9" i="6"/>
  <c r="G8" i="6"/>
  <c r="G7" i="6"/>
  <c r="H6" i="7" l="1"/>
  <c r="I6" i="7"/>
  <c r="J6" i="1"/>
  <c r="L6" i="1"/>
  <c r="K6" i="6"/>
  <c r="K6" i="1"/>
  <c r="M6" i="1"/>
  <c r="N6" i="7"/>
  <c r="M6" i="7"/>
  <c r="N6" i="6"/>
  <c r="N6" i="1"/>
  <c r="N32" i="2"/>
  <c r="J19" i="2"/>
  <c r="N7" i="2"/>
  <c r="N19" i="2"/>
  <c r="M6" i="6"/>
  <c r="K19" i="2"/>
  <c r="K32" i="2"/>
  <c r="J32" i="2"/>
  <c r="K7" i="2"/>
  <c r="M32" i="2"/>
  <c r="L6" i="6"/>
  <c r="M7" i="2"/>
  <c r="L7" i="2"/>
  <c r="L32" i="2"/>
  <c r="M19" i="2"/>
  <c r="L19" i="2"/>
  <c r="J6" i="6"/>
  <c r="J7" i="2"/>
  <c r="I6" i="6"/>
  <c r="I19" i="2"/>
  <c r="H7" i="2"/>
  <c r="I32" i="2"/>
  <c r="I7" i="2"/>
  <c r="F6" i="6"/>
  <c r="G14" i="7"/>
  <c r="G22" i="7"/>
  <c r="G14" i="1"/>
  <c r="G22" i="1"/>
  <c r="G8" i="2"/>
  <c r="G9" i="2"/>
  <c r="G10" i="2"/>
  <c r="G11" i="2"/>
  <c r="G12" i="2"/>
  <c r="G13" i="2"/>
  <c r="G14" i="2"/>
  <c r="G15" i="2"/>
  <c r="G16" i="2"/>
  <c r="G17" i="2"/>
  <c r="G20" i="2"/>
  <c r="G33" i="2"/>
  <c r="F14" i="7"/>
  <c r="F22" i="7"/>
  <c r="F7" i="1"/>
  <c r="F8" i="1"/>
  <c r="F9" i="1"/>
  <c r="F10" i="1"/>
  <c r="F11" i="1"/>
  <c r="F14" i="1"/>
  <c r="F22" i="1"/>
  <c r="F8" i="2"/>
  <c r="F9" i="2"/>
  <c r="F10" i="2"/>
  <c r="F11" i="2"/>
  <c r="F12" i="2"/>
  <c r="F13" i="2"/>
  <c r="F14" i="2"/>
  <c r="F15" i="2"/>
  <c r="F16" i="2"/>
  <c r="F17" i="2"/>
  <c r="F20" i="2"/>
  <c r="F33" i="2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N6" i="2" l="1"/>
  <c r="J6" i="2"/>
  <c r="G6" i="7"/>
  <c r="G6" i="1"/>
  <c r="K6" i="2"/>
  <c r="M6" i="2"/>
  <c r="L6" i="2"/>
  <c r="I6" i="2"/>
  <c r="H19" i="2"/>
  <c r="G7" i="2"/>
  <c r="H6" i="2" s="1"/>
  <c r="G32" i="2"/>
  <c r="H32" i="2"/>
  <c r="G19" i="2"/>
  <c r="F6" i="7"/>
  <c r="E6" i="6"/>
  <c r="F6" i="1"/>
  <c r="F7" i="2"/>
  <c r="E6" i="7"/>
  <c r="E6" i="1"/>
  <c r="E8" i="2"/>
  <c r="E9" i="2"/>
  <c r="E10" i="2"/>
  <c r="E11" i="2"/>
  <c r="E12" i="2"/>
  <c r="E13" i="2"/>
  <c r="E14" i="2"/>
  <c r="E15" i="2"/>
  <c r="E16" i="2"/>
  <c r="E17" i="2"/>
  <c r="E20" i="2"/>
  <c r="F19" i="2" s="1"/>
  <c r="E33" i="2"/>
  <c r="F32" i="2" s="1"/>
  <c r="C7" i="7"/>
  <c r="D7" i="7"/>
  <c r="C8" i="7"/>
  <c r="D8" i="7"/>
  <c r="C9" i="7"/>
  <c r="D9" i="7"/>
  <c r="C10" i="7"/>
  <c r="D10" i="7"/>
  <c r="C11" i="7"/>
  <c r="D11" i="7"/>
  <c r="C14" i="7"/>
  <c r="D14" i="7"/>
  <c r="C22" i="7"/>
  <c r="D22" i="7"/>
  <c r="C7" i="6"/>
  <c r="D7" i="6"/>
  <c r="C8" i="6"/>
  <c r="D8" i="6"/>
  <c r="C9" i="6"/>
  <c r="D9" i="6"/>
  <c r="C10" i="6"/>
  <c r="D10" i="6"/>
  <c r="C11" i="6"/>
  <c r="D11" i="6"/>
  <c r="C12" i="6"/>
  <c r="D12" i="6"/>
  <c r="C13" i="6"/>
  <c r="D13" i="6"/>
  <c r="C14" i="6"/>
  <c r="D14" i="6"/>
  <c r="C15" i="6"/>
  <c r="D15" i="6"/>
  <c r="C16" i="6"/>
  <c r="D16" i="6"/>
  <c r="C19" i="6"/>
  <c r="D19" i="6"/>
  <c r="C32" i="6"/>
  <c r="D32" i="6"/>
  <c r="C45" i="6"/>
  <c r="D45" i="6"/>
  <c r="C7" i="1"/>
  <c r="D7" i="1"/>
  <c r="C8" i="1"/>
  <c r="D8" i="1"/>
  <c r="C9" i="1"/>
  <c r="D9" i="1"/>
  <c r="C10" i="1"/>
  <c r="D10" i="1"/>
  <c r="C11" i="1"/>
  <c r="D11" i="1"/>
  <c r="C14" i="1"/>
  <c r="D14" i="1"/>
  <c r="C22" i="1"/>
  <c r="D22" i="1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20" i="2"/>
  <c r="D20" i="2"/>
  <c r="C33" i="2"/>
  <c r="D33" i="2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G6" i="2" l="1"/>
  <c r="C6" i="6"/>
  <c r="E32" i="2"/>
  <c r="E19" i="2"/>
  <c r="E7" i="2"/>
  <c r="F6" i="2" s="1"/>
  <c r="D6" i="7"/>
  <c r="C6" i="7"/>
  <c r="D6" i="6"/>
  <c r="D32" i="2"/>
  <c r="C7" i="2"/>
  <c r="D19" i="2"/>
  <c r="D6" i="1"/>
  <c r="C6" i="1"/>
  <c r="D7" i="2"/>
  <c r="B6" i="7"/>
  <c r="B6" i="6"/>
  <c r="B6" i="1"/>
  <c r="E6" i="2" l="1"/>
  <c r="D6" i="2"/>
  <c r="B8" i="2"/>
  <c r="B9" i="2"/>
  <c r="B10" i="2"/>
  <c r="B11" i="2"/>
  <c r="B12" i="2"/>
  <c r="B13" i="2"/>
  <c r="B14" i="2"/>
  <c r="B15" i="2"/>
  <c r="B16" i="2"/>
  <c r="B17" i="2"/>
  <c r="B20" i="2"/>
  <c r="C19" i="2" s="1"/>
  <c r="B33" i="2"/>
  <c r="C32" i="2" s="1"/>
  <c r="B7" i="2" l="1"/>
  <c r="C6" i="2" s="1"/>
  <c r="B19" i="2" l="1"/>
  <c r="B32" i="2"/>
  <c r="B6" i="2" l="1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<sst xmlns="http://schemas.openxmlformats.org/spreadsheetml/2006/main" count="177" uniqueCount="79">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</sst>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17" fontId="13" fillId="3" borderId="9" xfId="0" applyNumberFormat="1" applyFont="1" applyFill="1" applyBorder="1" applyAlignment="1">
      <alignment horizontal="center"/>
    </xf>
    <xf numFmtId="0" fontId="15" fillId="5" borderId="2" xfId="2" applyFont="1" applyBorder="1"/>
    <xf numFmtId="0" fontId="11" fillId="0" borderId="8" xfId="0" applyFont="1" applyBorder="1" applyAlignment="1">
      <alignment horizontal="right"/>
    </xf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5" fillId="0" borderId="11" xfId="2" applyFont="1" applyFill="1"/>
    <xf numFmtId="0" fontId="4" fillId="0" borderId="2" xfId="0" applyFont="1" applyBorder="1" applyAlignment="1">
      <alignment horizontal="center"/>
    </xf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5" fillId="2" borderId="0" xfId="0" applyFont="1" applyFill="1"/>
    <xf numFmtId="0" fontId="8" fillId="6" borderId="8" xfId="0" applyFont="1" applyFill="1" applyBorder="1"/>
    <xf numFmtId="0" fontId="15" fillId="0" borderId="2" xfId="2" applyFont="1" applyFill="1" applyBorder="1"/>
    <xf numFmtId="0" fontId="2" fillId="7" borderId="2" xfId="0" applyFont="1" applyFill="1" applyBorder="1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Enero </a:t>
            </a:r>
            <a:r>
              <a:rPr lang="es-ES"/>
              <a:t>2023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117</c:v>
                </c:pt>
                <c:pt idx="1">
                  <c:v>14</c:v>
                </c:pt>
                <c:pt idx="2">
                  <c:v>99</c:v>
                </c:pt>
                <c:pt idx="3">
                  <c:v>116</c:v>
                </c:pt>
                <c:pt idx="4">
                  <c:v>1152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Evolución 12 meses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edad!$B$4:$N$4</c:f>
              <c:numCache>
                <c:formatCode>mmm\-yy</c:formatCode>
                <c:ptCount val="13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</c:numCache>
            </c:numRef>
          </c:cat>
          <c:val>
            <c:numRef>
              <c:f>edad!$B$7:$N$7</c:f>
              <c:numCache>
                <c:formatCode>General</c:formatCode>
                <c:ptCount val="13"/>
                <c:pt idx="0">
                  <c:v>1877</c:v>
                </c:pt>
                <c:pt idx="1">
                  <c:v>1790</c:v>
                </c:pt>
                <c:pt idx="2">
                  <c:v>1836</c:v>
                </c:pt>
                <c:pt idx="3">
                  <c:v>1742</c:v>
                </c:pt>
                <c:pt idx="4">
                  <c:v>1704</c:v>
                </c:pt>
                <c:pt idx="5">
                  <c:v>1614</c:v>
                </c:pt>
                <c:pt idx="6">
                  <c:v>1573</c:v>
                </c:pt>
                <c:pt idx="7">
                  <c:v>1591</c:v>
                </c:pt>
                <c:pt idx="8">
                  <c:v>1615</c:v>
                </c:pt>
                <c:pt idx="9">
                  <c:v>1636</c:v>
                </c:pt>
                <c:pt idx="10">
                  <c:v>1517</c:v>
                </c:pt>
                <c:pt idx="11">
                  <c:v>1474</c:v>
                </c:pt>
                <c:pt idx="12">
                  <c:v>1498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Últimos 12 meses</a:t>
                </a:r>
              </a:p>
            </c:rich>
          </c:tx>
          <c:overlay val="0"/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Total</a:t>
                </a:r>
                <a:r>
                  <a:rPr lang="en-US" baseline="0"/>
                  <a:t> desempleados/as</a:t>
                </a: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Enero 2023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edad!$A$8:$A$17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edad!$N$8:$N$17</c:f>
              <c:numCache>
                <c:formatCode>General</c:formatCode>
                <c:ptCount val="10"/>
                <c:pt idx="0">
                  <c:v>18</c:v>
                </c:pt>
                <c:pt idx="1">
                  <c:v>77</c:v>
                </c:pt>
                <c:pt idx="2">
                  <c:v>93</c:v>
                </c:pt>
                <c:pt idx="3">
                  <c:v>130</c:v>
                </c:pt>
                <c:pt idx="4">
                  <c:v>195</c:v>
                </c:pt>
                <c:pt idx="5">
                  <c:v>208</c:v>
                </c:pt>
                <c:pt idx="6">
                  <c:v>222</c:v>
                </c:pt>
                <c:pt idx="7">
                  <c:v>191</c:v>
                </c:pt>
                <c:pt idx="8">
                  <c:v>172</c:v>
                </c:pt>
                <c:pt idx="9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topLeftCell="A15" workbookViewId="0">
      <selection activeCell="V44" sqref="V44"/>
    </sheetView>
  </sheetViews>
  <sheetFormatPr baseColWidth="10" defaultRowHeight="12.75" x14ac:dyDescent="0.2"/>
  <cols>
    <col min="1" max="1" width="27.140625" customWidth="1"/>
    <col min="2" max="14" width="8.7109375" customWidth="1"/>
  </cols>
  <sheetData>
    <row r="1" spans="1:14" x14ac:dyDescent="0.2">
      <c r="A1" s="3" t="s">
        <v>62</v>
      </c>
    </row>
    <row r="2" spans="1:14" x14ac:dyDescent="0.2">
      <c r="A2" s="2" t="s">
        <v>70</v>
      </c>
    </row>
    <row r="4" spans="1:14" x14ac:dyDescent="0.2"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</row>
    <row r="5" spans="1:14" x14ac:dyDescent="0.2">
      <c r="A5" s="4" t="s">
        <v>0</v>
      </c>
    </row>
    <row r="6" spans="1:14" ht="15" x14ac:dyDescent="0.25">
      <c r="A6" s="4" t="s">
        <v>8</v>
      </c>
      <c r="B6" s="29" t="e">
        <f>B7-#REF!</f>
        <v>#REF!</v>
      </c>
      <c r="C6" s="29">
        <f t="shared" ref="C6" si="0">C7-B7</f>
        <v>-87</v>
      </c>
      <c r="D6" s="29">
        <f t="shared" ref="D6:J6" si="1">D7-C7</f>
        <v>46</v>
      </c>
      <c r="E6" s="29">
        <f t="shared" si="1"/>
        <v>-94</v>
      </c>
      <c r="F6" s="29">
        <f t="shared" si="1"/>
        <v>-38</v>
      </c>
      <c r="G6" s="29">
        <f t="shared" si="1"/>
        <v>-90</v>
      </c>
      <c r="H6" s="29">
        <f t="shared" si="1"/>
        <v>-41</v>
      </c>
      <c r="I6" s="29">
        <f t="shared" si="1"/>
        <v>18</v>
      </c>
      <c r="J6" s="29">
        <f t="shared" si="1"/>
        <v>24</v>
      </c>
      <c r="K6" s="29">
        <f t="shared" ref="K6" si="2">K7-J7</f>
        <v>21</v>
      </c>
      <c r="L6" s="29">
        <f t="shared" ref="L6" si="3">L7-K7</f>
        <v>-119</v>
      </c>
      <c r="M6" s="29">
        <f t="shared" ref="M6:N6" si="4">M7-L7</f>
        <v>-43</v>
      </c>
      <c r="N6" s="29">
        <f t="shared" si="4"/>
        <v>24</v>
      </c>
    </row>
    <row r="7" spans="1:14" ht="15" x14ac:dyDescent="0.25">
      <c r="A7" t="s">
        <v>9</v>
      </c>
      <c r="B7" s="28">
        <f>B20+B33</f>
        <v>1877</v>
      </c>
      <c r="C7" s="28">
        <f>C20+C33</f>
        <v>1790</v>
      </c>
      <c r="D7" s="28">
        <f>D20+D33</f>
        <v>1836</v>
      </c>
      <c r="E7" s="28">
        <f>E20+E33</f>
        <v>1742</v>
      </c>
      <c r="F7" s="28">
        <f>F20+F33</f>
        <v>1704</v>
      </c>
      <c r="G7" s="28">
        <f>G20+G33</f>
        <v>1614</v>
      </c>
      <c r="H7" s="28">
        <f>H20+H33</f>
        <v>1573</v>
      </c>
      <c r="I7" s="28">
        <f>I20+I33</f>
        <v>1591</v>
      </c>
      <c r="J7" s="28">
        <f>J20+J33</f>
        <v>1615</v>
      </c>
      <c r="K7" s="28">
        <f>K20+K33</f>
        <v>1636</v>
      </c>
      <c r="L7" s="28">
        <f>L20+L33</f>
        <v>1517</v>
      </c>
      <c r="M7" s="28">
        <f>M20+M33</f>
        <v>1474</v>
      </c>
      <c r="N7" s="28">
        <f>N20+N33</f>
        <v>1498</v>
      </c>
    </row>
    <row r="8" spans="1:14" ht="15" x14ac:dyDescent="0.25">
      <c r="A8" t="s">
        <v>10</v>
      </c>
      <c r="B8" s="44">
        <f>B21+B34</f>
        <v>47</v>
      </c>
      <c r="C8" s="44">
        <f>C21+C34</f>
        <v>42</v>
      </c>
      <c r="D8" s="44">
        <f>D21+D34</f>
        <v>48</v>
      </c>
      <c r="E8" s="44">
        <f>E21+E34</f>
        <v>42</v>
      </c>
      <c r="F8" s="44">
        <f>F21+F34</f>
        <v>36</v>
      </c>
      <c r="G8" s="44">
        <f>G21+G34</f>
        <v>37</v>
      </c>
      <c r="H8" s="44">
        <f>H21+H34</f>
        <v>36</v>
      </c>
      <c r="I8" s="44">
        <f>I21+I34</f>
        <v>40</v>
      </c>
      <c r="J8" s="44">
        <f>J21+J34</f>
        <v>45</v>
      </c>
      <c r="K8" s="44">
        <f>K21+K34</f>
        <v>37</v>
      </c>
      <c r="L8" s="44">
        <f>L21+L34</f>
        <v>36</v>
      </c>
      <c r="M8" s="44">
        <f>M21+M34</f>
        <v>35</v>
      </c>
      <c r="N8" s="44">
        <f>N21+N34</f>
        <v>18</v>
      </c>
    </row>
    <row r="9" spans="1:14" ht="15" x14ac:dyDescent="0.25">
      <c r="A9" s="1" t="s">
        <v>68</v>
      </c>
      <c r="B9" s="44">
        <f>B22+B35</f>
        <v>124</v>
      </c>
      <c r="C9" s="44">
        <f>C22+C35</f>
        <v>111</v>
      </c>
      <c r="D9" s="44">
        <f>D22+D35</f>
        <v>121</v>
      </c>
      <c r="E9" s="44">
        <f>E22+E35</f>
        <v>119</v>
      </c>
      <c r="F9" s="44">
        <f>F22+F35</f>
        <v>99</v>
      </c>
      <c r="G9" s="44">
        <f>G22+G35</f>
        <v>95</v>
      </c>
      <c r="H9" s="44">
        <f>H22+H35</f>
        <v>85</v>
      </c>
      <c r="I9" s="44">
        <f>I22+I35</f>
        <v>96</v>
      </c>
      <c r="J9" s="44">
        <f>J22+J35</f>
        <v>99</v>
      </c>
      <c r="K9" s="44">
        <f>K22+K35</f>
        <v>105</v>
      </c>
      <c r="L9" s="44">
        <f>L22+L35</f>
        <v>97</v>
      </c>
      <c r="M9" s="44">
        <f>M22+M35</f>
        <v>72</v>
      </c>
      <c r="N9" s="44">
        <f>N22+N35</f>
        <v>77</v>
      </c>
    </row>
    <row r="10" spans="1:14" ht="15" x14ac:dyDescent="0.25">
      <c r="A10" s="1" t="s">
        <v>11</v>
      </c>
      <c r="B10" s="44">
        <f>B23+B36</f>
        <v>145</v>
      </c>
      <c r="C10" s="44">
        <f>C23+C36</f>
        <v>132</v>
      </c>
      <c r="D10" s="44">
        <f>D23+D36</f>
        <v>124</v>
      </c>
      <c r="E10" s="44">
        <f>E23+E36</f>
        <v>124</v>
      </c>
      <c r="F10" s="44">
        <f>F23+F36</f>
        <v>130</v>
      </c>
      <c r="G10" s="44">
        <f>G23+G36</f>
        <v>110</v>
      </c>
      <c r="H10" s="44">
        <f>H23+H36</f>
        <v>106</v>
      </c>
      <c r="I10" s="44">
        <f>I23+I36</f>
        <v>106</v>
      </c>
      <c r="J10" s="44">
        <f>J23+J36</f>
        <v>114</v>
      </c>
      <c r="K10" s="44">
        <f>K23+K36</f>
        <v>105</v>
      </c>
      <c r="L10" s="44">
        <f>L23+L36</f>
        <v>91</v>
      </c>
      <c r="M10" s="44">
        <f>M23+M36</f>
        <v>84</v>
      </c>
      <c r="N10" s="44">
        <f>N23+N36</f>
        <v>93</v>
      </c>
    </row>
    <row r="11" spans="1:14" ht="15" x14ac:dyDescent="0.25">
      <c r="A11" s="1" t="s">
        <v>12</v>
      </c>
      <c r="B11" s="44">
        <f>B24+B37</f>
        <v>178</v>
      </c>
      <c r="C11" s="44">
        <f>C24+C37</f>
        <v>169</v>
      </c>
      <c r="D11" s="44">
        <f>D24+D37</f>
        <v>167</v>
      </c>
      <c r="E11" s="44">
        <f>E24+E37</f>
        <v>154</v>
      </c>
      <c r="F11" s="44">
        <f>F24+F37</f>
        <v>148</v>
      </c>
      <c r="G11" s="44">
        <f>G24+G37</f>
        <v>135</v>
      </c>
      <c r="H11" s="44">
        <f>H24+H37</f>
        <v>137</v>
      </c>
      <c r="I11" s="44">
        <f>I24+I37</f>
        <v>138</v>
      </c>
      <c r="J11" s="44">
        <f>J24+J37</f>
        <v>138</v>
      </c>
      <c r="K11" s="44">
        <f>K24+K37</f>
        <v>146</v>
      </c>
      <c r="L11" s="44">
        <f>L24+L37</f>
        <v>135</v>
      </c>
      <c r="M11" s="44">
        <f>M24+M37</f>
        <v>134</v>
      </c>
      <c r="N11" s="44">
        <f>N24+N37</f>
        <v>130</v>
      </c>
    </row>
    <row r="12" spans="1:14" ht="15" x14ac:dyDescent="0.25">
      <c r="A12" s="1" t="s">
        <v>13</v>
      </c>
      <c r="B12" s="44">
        <f>B25+B38</f>
        <v>242</v>
      </c>
      <c r="C12" s="44">
        <f>C25+C38</f>
        <v>228</v>
      </c>
      <c r="D12" s="44">
        <f>D25+D38</f>
        <v>225</v>
      </c>
      <c r="E12" s="44">
        <f>E25+E38</f>
        <v>214</v>
      </c>
      <c r="F12" s="44">
        <f>F25+F38</f>
        <v>205</v>
      </c>
      <c r="G12" s="44">
        <f>G25+G38</f>
        <v>193</v>
      </c>
      <c r="H12" s="44">
        <f>H25+H38</f>
        <v>194</v>
      </c>
      <c r="I12" s="44">
        <f>I25+I38</f>
        <v>187</v>
      </c>
      <c r="J12" s="44">
        <f>J25+J38</f>
        <v>196</v>
      </c>
      <c r="K12" s="44">
        <f>K25+K38</f>
        <v>195</v>
      </c>
      <c r="L12" s="44">
        <f>L25+L38</f>
        <v>185</v>
      </c>
      <c r="M12" s="44">
        <f>M25+M38</f>
        <v>183</v>
      </c>
      <c r="N12" s="44">
        <f>N25+N38</f>
        <v>195</v>
      </c>
    </row>
    <row r="13" spans="1:14" ht="15" x14ac:dyDescent="0.25">
      <c r="A13" s="1" t="s">
        <v>69</v>
      </c>
      <c r="B13" s="44">
        <f>B26+B39</f>
        <v>269</v>
      </c>
      <c r="C13" s="44">
        <f>C26+C39</f>
        <v>260</v>
      </c>
      <c r="D13" s="44">
        <f>D26+D39</f>
        <v>256</v>
      </c>
      <c r="E13" s="44">
        <f>E26+E39</f>
        <v>244</v>
      </c>
      <c r="F13" s="44">
        <f>F26+F39</f>
        <v>231</v>
      </c>
      <c r="G13" s="44">
        <f>G26+G39</f>
        <v>217</v>
      </c>
      <c r="H13" s="44">
        <f>H26+H39</f>
        <v>221</v>
      </c>
      <c r="I13" s="44">
        <f>I26+I39</f>
        <v>224</v>
      </c>
      <c r="J13" s="44">
        <f>J26+J39</f>
        <v>217</v>
      </c>
      <c r="K13" s="44">
        <f>K26+K39</f>
        <v>215</v>
      </c>
      <c r="L13" s="44">
        <f>L26+L39</f>
        <v>202</v>
      </c>
      <c r="M13" s="44">
        <f>M26+M39</f>
        <v>198</v>
      </c>
      <c r="N13" s="44">
        <f>N26+N39</f>
        <v>208</v>
      </c>
    </row>
    <row r="14" spans="1:14" ht="15" x14ac:dyDescent="0.25">
      <c r="A14" s="1" t="s">
        <v>14</v>
      </c>
      <c r="B14" s="44">
        <f>B27+B40</f>
        <v>250</v>
      </c>
      <c r="C14" s="44">
        <f>C27+C40</f>
        <v>243</v>
      </c>
      <c r="D14" s="44">
        <f>D27+D40</f>
        <v>264</v>
      </c>
      <c r="E14" s="44">
        <f>E27+E40</f>
        <v>245</v>
      </c>
      <c r="F14" s="44">
        <f>F27+F40</f>
        <v>249</v>
      </c>
      <c r="G14" s="44">
        <f>G27+G40</f>
        <v>235</v>
      </c>
      <c r="H14" s="44">
        <f>H27+H40</f>
        <v>230</v>
      </c>
      <c r="I14" s="44">
        <f>I27+I40</f>
        <v>226</v>
      </c>
      <c r="J14" s="44">
        <f>J27+J40</f>
        <v>238</v>
      </c>
      <c r="K14" s="44">
        <f>K27+K40</f>
        <v>239</v>
      </c>
      <c r="L14" s="44">
        <f>L27+L40</f>
        <v>220</v>
      </c>
      <c r="M14" s="44">
        <f>M27+M40</f>
        <v>219</v>
      </c>
      <c r="N14" s="44">
        <f>N27+N40</f>
        <v>222</v>
      </c>
    </row>
    <row r="15" spans="1:14" ht="15" x14ac:dyDescent="0.25">
      <c r="A15" s="1" t="s">
        <v>15</v>
      </c>
      <c r="B15" s="44">
        <f>B28+B41</f>
        <v>209</v>
      </c>
      <c r="C15" s="44">
        <f>C28+C41</f>
        <v>191</v>
      </c>
      <c r="D15" s="44">
        <f>D28+D41</f>
        <v>211</v>
      </c>
      <c r="E15" s="44">
        <f>E28+E41</f>
        <v>203</v>
      </c>
      <c r="F15" s="44">
        <f>F28+F41</f>
        <v>199</v>
      </c>
      <c r="G15" s="44">
        <f>G28+G41</f>
        <v>192</v>
      </c>
      <c r="H15" s="44">
        <f>H28+H41</f>
        <v>187</v>
      </c>
      <c r="I15" s="44">
        <f>I28+I41</f>
        <v>190</v>
      </c>
      <c r="J15" s="44">
        <f>J28+J41</f>
        <v>180</v>
      </c>
      <c r="K15" s="44">
        <f>K28+K41</f>
        <v>197</v>
      </c>
      <c r="L15" s="44">
        <f>L28+L41</f>
        <v>181</v>
      </c>
      <c r="M15" s="44">
        <f>M28+M41</f>
        <v>187</v>
      </c>
      <c r="N15" s="44">
        <f>N28+N41</f>
        <v>191</v>
      </c>
    </row>
    <row r="16" spans="1:14" ht="15" x14ac:dyDescent="0.25">
      <c r="A16" s="1" t="s">
        <v>16</v>
      </c>
      <c r="B16" s="44">
        <f>B29+B42</f>
        <v>203</v>
      </c>
      <c r="C16" s="44">
        <f>C29+C42</f>
        <v>204</v>
      </c>
      <c r="D16" s="44">
        <f>D29+D42</f>
        <v>208</v>
      </c>
      <c r="E16" s="44">
        <f>E29+E42</f>
        <v>196</v>
      </c>
      <c r="F16" s="44">
        <f>F29+F42</f>
        <v>200</v>
      </c>
      <c r="G16" s="44">
        <f>G29+G42</f>
        <v>192</v>
      </c>
      <c r="H16" s="44">
        <f>H29+H42</f>
        <v>181</v>
      </c>
      <c r="I16" s="44">
        <f>I29+I42</f>
        <v>187</v>
      </c>
      <c r="J16" s="44">
        <f>J29+J42</f>
        <v>182</v>
      </c>
      <c r="K16" s="44">
        <f>K29+K42</f>
        <v>191</v>
      </c>
      <c r="L16" s="44">
        <f>L29+L42</f>
        <v>171</v>
      </c>
      <c r="M16" s="44">
        <f>M29+M42</f>
        <v>175</v>
      </c>
      <c r="N16" s="44">
        <f>N29+N42</f>
        <v>172</v>
      </c>
    </row>
    <row r="17" spans="1:14" ht="15" x14ac:dyDescent="0.25">
      <c r="A17" s="1" t="s">
        <v>66</v>
      </c>
      <c r="B17" s="44">
        <f>B30+B43</f>
        <v>210</v>
      </c>
      <c r="C17" s="44">
        <f>C30+C43</f>
        <v>210</v>
      </c>
      <c r="D17" s="44">
        <f>D30+D43</f>
        <v>212</v>
      </c>
      <c r="E17" s="44">
        <f>E30+E43</f>
        <v>201</v>
      </c>
      <c r="F17" s="44">
        <f>F30+F43</f>
        <v>207</v>
      </c>
      <c r="G17" s="44">
        <f>G30+G43</f>
        <v>208</v>
      </c>
      <c r="H17" s="44">
        <f>H30+H43</f>
        <v>196</v>
      </c>
      <c r="I17" s="44">
        <f>I30+I43</f>
        <v>197</v>
      </c>
      <c r="J17" s="44">
        <f>J30+J43</f>
        <v>206</v>
      </c>
      <c r="K17" s="44">
        <f>K30+K43</f>
        <v>206</v>
      </c>
      <c r="L17" s="44">
        <f>L30+L43</f>
        <v>199</v>
      </c>
      <c r="M17" s="44">
        <f>M30+M43</f>
        <v>187</v>
      </c>
      <c r="N17" s="44">
        <f>N30+N43</f>
        <v>192</v>
      </c>
    </row>
    <row r="18" spans="1:14" x14ac:dyDescent="0.2">
      <c r="A18" s="4" t="s">
        <v>1</v>
      </c>
    </row>
    <row r="19" spans="1:14" ht="15" x14ac:dyDescent="0.25">
      <c r="A19" s="4" t="s">
        <v>8</v>
      </c>
      <c r="B19" s="38" t="e">
        <f>B20-#REF!</f>
        <v>#REF!</v>
      </c>
      <c r="C19" s="38">
        <f t="shared" ref="C19" si="5">C20-B20</f>
        <v>-10</v>
      </c>
      <c r="D19" s="38">
        <f t="shared" ref="D19:J19" si="6">D20-C20</f>
        <v>23</v>
      </c>
      <c r="E19" s="38">
        <f t="shared" si="6"/>
        <v>-68</v>
      </c>
      <c r="F19" s="38">
        <f t="shared" si="6"/>
        <v>-28</v>
      </c>
      <c r="G19" s="38">
        <f t="shared" si="6"/>
        <v>-35</v>
      </c>
      <c r="H19" s="38">
        <f t="shared" si="6"/>
        <v>-26</v>
      </c>
      <c r="I19" s="38">
        <f t="shared" si="6"/>
        <v>16</v>
      </c>
      <c r="J19" s="38">
        <f t="shared" si="6"/>
        <v>40</v>
      </c>
      <c r="K19" s="38">
        <f t="shared" ref="K19" si="7">K20-J20</f>
        <v>-23</v>
      </c>
      <c r="L19" s="38">
        <f t="shared" ref="L19" si="8">L20-K20</f>
        <v>-45</v>
      </c>
      <c r="M19" s="38">
        <f t="shared" ref="M19:N19" si="9">M20-L20</f>
        <v>-21</v>
      </c>
      <c r="N19" s="38">
        <f t="shared" si="9"/>
        <v>18</v>
      </c>
    </row>
    <row r="20" spans="1:14" ht="15" x14ac:dyDescent="0.25">
      <c r="A20" t="s">
        <v>9</v>
      </c>
      <c r="B20" s="39">
        <f t="shared" ref="B20:D20" si="10">SUM(B21:B30)</f>
        <v>706</v>
      </c>
      <c r="C20" s="39">
        <f t="shared" si="10"/>
        <v>696</v>
      </c>
      <c r="D20" s="39">
        <f t="shared" si="10"/>
        <v>719</v>
      </c>
      <c r="E20" s="39">
        <f t="shared" ref="E20:F20" si="11">SUM(E21:E30)</f>
        <v>651</v>
      </c>
      <c r="F20" s="39">
        <f t="shared" si="11"/>
        <v>623</v>
      </c>
      <c r="G20" s="39">
        <f t="shared" ref="G20:H20" si="12">SUM(G21:G30)</f>
        <v>588</v>
      </c>
      <c r="H20" s="39">
        <f t="shared" si="12"/>
        <v>562</v>
      </c>
      <c r="I20" s="39">
        <f t="shared" ref="I20:J20" si="13">SUM(I21:I30)</f>
        <v>578</v>
      </c>
      <c r="J20" s="39">
        <f t="shared" si="13"/>
        <v>618</v>
      </c>
      <c r="K20" s="39">
        <f t="shared" ref="K20:M20" si="14">SUM(K21:K30)</f>
        <v>595</v>
      </c>
      <c r="L20" s="39">
        <f t="shared" si="14"/>
        <v>550</v>
      </c>
      <c r="M20" s="39">
        <f t="shared" si="14"/>
        <v>529</v>
      </c>
      <c r="N20" s="39">
        <f t="shared" ref="N20" si="15">SUM(N21:N30)</f>
        <v>547</v>
      </c>
    </row>
    <row r="21" spans="1:14" ht="15" x14ac:dyDescent="0.25">
      <c r="A21" t="s">
        <v>10</v>
      </c>
      <c r="B21" s="42">
        <v>25</v>
      </c>
      <c r="C21" s="42">
        <v>25</v>
      </c>
      <c r="D21" s="42">
        <v>27</v>
      </c>
      <c r="E21" s="42">
        <v>24</v>
      </c>
      <c r="F21" s="42">
        <v>21</v>
      </c>
      <c r="G21" s="42">
        <v>18</v>
      </c>
      <c r="H21" s="42">
        <v>20</v>
      </c>
      <c r="I21" s="42">
        <v>24</v>
      </c>
      <c r="J21" s="42">
        <v>28</v>
      </c>
      <c r="K21" s="42">
        <v>20</v>
      </c>
      <c r="L21" s="42">
        <v>21</v>
      </c>
      <c r="M21" s="42">
        <v>18</v>
      </c>
      <c r="N21" s="42">
        <v>12</v>
      </c>
    </row>
    <row r="22" spans="1:14" ht="15" x14ac:dyDescent="0.25">
      <c r="A22" s="1" t="s">
        <v>68</v>
      </c>
      <c r="B22" s="42">
        <v>69</v>
      </c>
      <c r="C22" s="42">
        <v>65</v>
      </c>
      <c r="D22" s="42">
        <v>68</v>
      </c>
      <c r="E22" s="42">
        <v>66</v>
      </c>
      <c r="F22" s="42">
        <v>60</v>
      </c>
      <c r="G22" s="42">
        <v>58</v>
      </c>
      <c r="H22" s="42">
        <v>47</v>
      </c>
      <c r="I22" s="42">
        <v>56</v>
      </c>
      <c r="J22" s="44">
        <v>63</v>
      </c>
      <c r="K22" s="44">
        <v>64</v>
      </c>
      <c r="L22" s="44">
        <v>58</v>
      </c>
      <c r="M22" s="44">
        <v>37</v>
      </c>
      <c r="N22" s="44">
        <v>41</v>
      </c>
    </row>
    <row r="23" spans="1:14" ht="15" x14ac:dyDescent="0.25">
      <c r="A23" s="1" t="s">
        <v>11</v>
      </c>
      <c r="B23" s="42">
        <v>61</v>
      </c>
      <c r="C23" s="42">
        <v>57</v>
      </c>
      <c r="D23" s="42">
        <v>47</v>
      </c>
      <c r="E23" s="42">
        <v>48</v>
      </c>
      <c r="F23" s="42">
        <v>50</v>
      </c>
      <c r="G23" s="42">
        <v>45</v>
      </c>
      <c r="H23" s="42">
        <v>40</v>
      </c>
      <c r="I23" s="42">
        <v>42</v>
      </c>
      <c r="J23" s="44">
        <v>50</v>
      </c>
      <c r="K23" s="44">
        <v>42</v>
      </c>
      <c r="L23" s="44">
        <v>38</v>
      </c>
      <c r="M23" s="44">
        <v>30</v>
      </c>
      <c r="N23" s="44">
        <v>36</v>
      </c>
    </row>
    <row r="24" spans="1:14" ht="15" x14ac:dyDescent="0.25">
      <c r="A24" s="1" t="s">
        <v>12</v>
      </c>
      <c r="B24" s="42">
        <v>73</v>
      </c>
      <c r="C24" s="42">
        <v>71</v>
      </c>
      <c r="D24" s="42">
        <v>66</v>
      </c>
      <c r="E24" s="42">
        <v>56</v>
      </c>
      <c r="F24" s="42">
        <v>53</v>
      </c>
      <c r="G24" s="42">
        <v>47</v>
      </c>
      <c r="H24" s="42">
        <v>49</v>
      </c>
      <c r="I24" s="42">
        <v>46</v>
      </c>
      <c r="J24" s="44">
        <v>47</v>
      </c>
      <c r="K24" s="44">
        <v>53</v>
      </c>
      <c r="L24" s="44">
        <v>52</v>
      </c>
      <c r="M24" s="44">
        <v>52</v>
      </c>
      <c r="N24" s="44">
        <v>52</v>
      </c>
    </row>
    <row r="25" spans="1:14" ht="15" x14ac:dyDescent="0.25">
      <c r="A25" s="1" t="s">
        <v>13</v>
      </c>
      <c r="B25" s="42">
        <v>84</v>
      </c>
      <c r="C25" s="42">
        <v>85</v>
      </c>
      <c r="D25" s="42">
        <v>80</v>
      </c>
      <c r="E25" s="42">
        <v>62</v>
      </c>
      <c r="F25" s="42">
        <v>56</v>
      </c>
      <c r="G25" s="42">
        <v>61</v>
      </c>
      <c r="H25" s="42">
        <v>60</v>
      </c>
      <c r="I25" s="42">
        <v>55</v>
      </c>
      <c r="J25" s="44">
        <v>68</v>
      </c>
      <c r="K25" s="44">
        <v>58</v>
      </c>
      <c r="L25" s="44">
        <v>62</v>
      </c>
      <c r="M25" s="44">
        <v>62</v>
      </c>
      <c r="N25" s="44">
        <v>68</v>
      </c>
    </row>
    <row r="26" spans="1:14" ht="15" x14ac:dyDescent="0.25">
      <c r="A26" s="1" t="s">
        <v>69</v>
      </c>
      <c r="B26" s="42">
        <v>81</v>
      </c>
      <c r="C26" s="42">
        <v>81</v>
      </c>
      <c r="D26" s="42">
        <v>80</v>
      </c>
      <c r="E26" s="42">
        <v>74</v>
      </c>
      <c r="F26" s="42">
        <v>66</v>
      </c>
      <c r="G26" s="42">
        <v>59</v>
      </c>
      <c r="H26" s="42">
        <v>61</v>
      </c>
      <c r="I26" s="42">
        <v>71</v>
      </c>
      <c r="J26" s="44">
        <v>67</v>
      </c>
      <c r="K26" s="44">
        <v>61</v>
      </c>
      <c r="L26" s="44">
        <v>61</v>
      </c>
      <c r="M26" s="44">
        <v>65</v>
      </c>
      <c r="N26" s="44">
        <v>69</v>
      </c>
    </row>
    <row r="27" spans="1:14" ht="15" x14ac:dyDescent="0.25">
      <c r="A27" s="1" t="s">
        <v>14</v>
      </c>
      <c r="B27" s="42">
        <v>82</v>
      </c>
      <c r="C27" s="42">
        <v>79</v>
      </c>
      <c r="D27" s="42">
        <v>98</v>
      </c>
      <c r="E27" s="42">
        <v>88</v>
      </c>
      <c r="F27" s="42">
        <v>86</v>
      </c>
      <c r="G27" s="42">
        <v>82</v>
      </c>
      <c r="H27" s="42">
        <v>78</v>
      </c>
      <c r="I27" s="42">
        <v>75</v>
      </c>
      <c r="J27" s="44">
        <v>84</v>
      </c>
      <c r="K27" s="44">
        <v>82</v>
      </c>
      <c r="L27" s="44">
        <v>65</v>
      </c>
      <c r="M27" s="44">
        <v>69</v>
      </c>
      <c r="N27" s="44">
        <v>69</v>
      </c>
    </row>
    <row r="28" spans="1:14" ht="15" x14ac:dyDescent="0.25">
      <c r="A28" s="1" t="s">
        <v>15</v>
      </c>
      <c r="B28" s="42">
        <v>69</v>
      </c>
      <c r="C28" s="42">
        <v>66</v>
      </c>
      <c r="D28" s="42">
        <v>85</v>
      </c>
      <c r="E28" s="42">
        <v>80</v>
      </c>
      <c r="F28" s="42">
        <v>72</v>
      </c>
      <c r="G28" s="42">
        <v>64</v>
      </c>
      <c r="H28" s="42">
        <v>66</v>
      </c>
      <c r="I28" s="42">
        <v>67</v>
      </c>
      <c r="J28" s="44">
        <v>70</v>
      </c>
      <c r="K28" s="44">
        <v>72</v>
      </c>
      <c r="L28" s="44">
        <v>69</v>
      </c>
      <c r="M28" s="44">
        <v>72</v>
      </c>
      <c r="N28" s="44">
        <v>75</v>
      </c>
    </row>
    <row r="29" spans="1:14" ht="15" x14ac:dyDescent="0.25">
      <c r="A29" s="1" t="s">
        <v>16</v>
      </c>
      <c r="B29" s="42">
        <v>71</v>
      </c>
      <c r="C29" s="42">
        <v>76</v>
      </c>
      <c r="D29" s="42">
        <v>76</v>
      </c>
      <c r="E29" s="42">
        <v>67</v>
      </c>
      <c r="F29" s="42">
        <v>67</v>
      </c>
      <c r="G29" s="42">
        <v>62</v>
      </c>
      <c r="H29" s="42">
        <v>57</v>
      </c>
      <c r="I29" s="42">
        <v>58</v>
      </c>
      <c r="J29" s="44">
        <v>53</v>
      </c>
      <c r="K29" s="44">
        <v>57</v>
      </c>
      <c r="L29" s="44">
        <v>47</v>
      </c>
      <c r="M29" s="44">
        <v>49</v>
      </c>
      <c r="N29" s="44">
        <v>48</v>
      </c>
    </row>
    <row r="30" spans="1:14" ht="15" x14ac:dyDescent="0.25">
      <c r="A30" s="1" t="s">
        <v>66</v>
      </c>
      <c r="B30" s="42">
        <v>91</v>
      </c>
      <c r="C30" s="42">
        <v>91</v>
      </c>
      <c r="D30" s="42">
        <v>92</v>
      </c>
      <c r="E30" s="42">
        <v>86</v>
      </c>
      <c r="F30" s="42">
        <v>92</v>
      </c>
      <c r="G30" s="42">
        <v>92</v>
      </c>
      <c r="H30" s="42">
        <v>84</v>
      </c>
      <c r="I30" s="42">
        <v>84</v>
      </c>
      <c r="J30" s="44">
        <v>88</v>
      </c>
      <c r="K30" s="44">
        <v>86</v>
      </c>
      <c r="L30" s="44">
        <v>77</v>
      </c>
      <c r="M30" s="44">
        <v>75</v>
      </c>
      <c r="N30" s="44">
        <v>77</v>
      </c>
    </row>
    <row r="31" spans="1:14" x14ac:dyDescent="0.2">
      <c r="A31" s="4" t="s">
        <v>2</v>
      </c>
    </row>
    <row r="32" spans="1:14" ht="15" x14ac:dyDescent="0.25">
      <c r="A32" s="4" t="s">
        <v>8</v>
      </c>
      <c r="B32" s="38" t="e">
        <f>B33-#REF!</f>
        <v>#REF!</v>
      </c>
      <c r="C32" s="38">
        <f t="shared" ref="C32" si="16">C33-B33</f>
        <v>-77</v>
      </c>
      <c r="D32" s="45">
        <f t="shared" ref="D32:J32" si="17">D33-C33</f>
        <v>23</v>
      </c>
      <c r="E32" s="34">
        <f t="shared" si="17"/>
        <v>-26</v>
      </c>
      <c r="F32" s="34">
        <f t="shared" si="17"/>
        <v>-10</v>
      </c>
      <c r="G32" s="34">
        <f t="shared" si="17"/>
        <v>-55</v>
      </c>
      <c r="H32" s="34">
        <f t="shared" si="17"/>
        <v>-15</v>
      </c>
      <c r="I32" s="34">
        <f t="shared" si="17"/>
        <v>2</v>
      </c>
      <c r="J32" s="34">
        <f t="shared" si="17"/>
        <v>-16</v>
      </c>
      <c r="K32" s="34">
        <f t="shared" ref="K32" si="18">K33-J33</f>
        <v>44</v>
      </c>
      <c r="L32" s="34">
        <f t="shared" ref="L32" si="19">L33-K33</f>
        <v>-74</v>
      </c>
      <c r="M32" s="34">
        <f t="shared" ref="M32:N32" si="20">M33-L33</f>
        <v>-22</v>
      </c>
      <c r="N32" s="34">
        <f t="shared" si="20"/>
        <v>6</v>
      </c>
    </row>
    <row r="33" spans="1:14" ht="15" x14ac:dyDescent="0.25">
      <c r="A33" t="s">
        <v>9</v>
      </c>
      <c r="B33" s="39">
        <f t="shared" ref="B33:D33" si="21">SUM(B34:B43)</f>
        <v>1171</v>
      </c>
      <c r="C33" s="39">
        <f t="shared" si="21"/>
        <v>1094</v>
      </c>
      <c r="D33" s="46">
        <f t="shared" si="21"/>
        <v>1117</v>
      </c>
      <c r="E33" s="39">
        <f t="shared" ref="E33:F33" si="22">SUM(E34:E43)</f>
        <v>1091</v>
      </c>
      <c r="F33" s="39">
        <f t="shared" si="22"/>
        <v>1081</v>
      </c>
      <c r="G33" s="39">
        <f t="shared" ref="G33:H33" si="23">SUM(G34:G43)</f>
        <v>1026</v>
      </c>
      <c r="H33" s="39">
        <f t="shared" si="23"/>
        <v>1011</v>
      </c>
      <c r="I33" s="39">
        <f t="shared" ref="I33:J33" si="24">SUM(I34:I43)</f>
        <v>1013</v>
      </c>
      <c r="J33" s="39">
        <f t="shared" si="24"/>
        <v>997</v>
      </c>
      <c r="K33" s="39">
        <f t="shared" ref="K33:M33" si="25">SUM(K34:K43)</f>
        <v>1041</v>
      </c>
      <c r="L33" s="39">
        <f t="shared" si="25"/>
        <v>967</v>
      </c>
      <c r="M33" s="39">
        <f t="shared" si="25"/>
        <v>945</v>
      </c>
      <c r="N33" s="39">
        <f t="shared" ref="N33" si="26">SUM(N34:N43)</f>
        <v>951</v>
      </c>
    </row>
    <row r="34" spans="1:14" x14ac:dyDescent="0.2">
      <c r="A34" t="s">
        <v>10</v>
      </c>
      <c r="B34" s="1">
        <v>22</v>
      </c>
      <c r="C34" s="1">
        <v>17</v>
      </c>
      <c r="D34" s="1">
        <v>21</v>
      </c>
      <c r="E34" s="27">
        <v>18</v>
      </c>
      <c r="F34" s="27">
        <v>15</v>
      </c>
      <c r="G34" s="27">
        <v>19</v>
      </c>
      <c r="H34" s="27">
        <v>16</v>
      </c>
      <c r="I34" s="27">
        <v>16</v>
      </c>
      <c r="J34" s="27">
        <v>17</v>
      </c>
      <c r="K34" s="27">
        <v>17</v>
      </c>
      <c r="L34" s="27">
        <v>15</v>
      </c>
      <c r="M34" s="27">
        <v>17</v>
      </c>
      <c r="N34" s="27">
        <v>6</v>
      </c>
    </row>
    <row r="35" spans="1:14" x14ac:dyDescent="0.2">
      <c r="A35" s="1" t="s">
        <v>68</v>
      </c>
      <c r="B35" s="1">
        <v>55</v>
      </c>
      <c r="C35" s="1">
        <v>46</v>
      </c>
      <c r="D35" s="1">
        <v>53</v>
      </c>
      <c r="E35" s="27">
        <v>53</v>
      </c>
      <c r="F35" s="27">
        <v>39</v>
      </c>
      <c r="G35" s="27">
        <v>37</v>
      </c>
      <c r="H35" s="27">
        <v>38</v>
      </c>
      <c r="I35" s="27">
        <v>40</v>
      </c>
      <c r="J35" s="27">
        <v>36</v>
      </c>
      <c r="K35" s="27">
        <v>41</v>
      </c>
      <c r="L35" s="27">
        <v>39</v>
      </c>
      <c r="M35" s="27">
        <v>35</v>
      </c>
      <c r="N35" s="27">
        <v>36</v>
      </c>
    </row>
    <row r="36" spans="1:14" x14ac:dyDescent="0.2">
      <c r="A36" s="1" t="s">
        <v>11</v>
      </c>
      <c r="B36" s="1">
        <v>84</v>
      </c>
      <c r="C36" s="1">
        <v>75</v>
      </c>
      <c r="D36" s="1">
        <v>77</v>
      </c>
      <c r="E36" s="27">
        <v>76</v>
      </c>
      <c r="F36" s="27">
        <v>80</v>
      </c>
      <c r="G36" s="27">
        <v>65</v>
      </c>
      <c r="H36" s="27">
        <v>66</v>
      </c>
      <c r="I36" s="27">
        <v>64</v>
      </c>
      <c r="J36" s="27">
        <v>64</v>
      </c>
      <c r="K36" s="27">
        <v>63</v>
      </c>
      <c r="L36" s="27">
        <v>53</v>
      </c>
      <c r="M36" s="27">
        <v>54</v>
      </c>
      <c r="N36" s="27">
        <v>57</v>
      </c>
    </row>
    <row r="37" spans="1:14" x14ac:dyDescent="0.2">
      <c r="A37" s="1" t="s">
        <v>12</v>
      </c>
      <c r="B37" s="1">
        <v>105</v>
      </c>
      <c r="C37" s="1">
        <v>98</v>
      </c>
      <c r="D37" s="1">
        <v>101</v>
      </c>
      <c r="E37" s="27">
        <v>98</v>
      </c>
      <c r="F37" s="27">
        <v>95</v>
      </c>
      <c r="G37" s="27">
        <v>88</v>
      </c>
      <c r="H37" s="27">
        <v>88</v>
      </c>
      <c r="I37" s="27">
        <v>92</v>
      </c>
      <c r="J37" s="27">
        <v>91</v>
      </c>
      <c r="K37" s="27">
        <v>93</v>
      </c>
      <c r="L37" s="27">
        <v>83</v>
      </c>
      <c r="M37" s="27">
        <v>82</v>
      </c>
      <c r="N37" s="27">
        <v>78</v>
      </c>
    </row>
    <row r="38" spans="1:14" x14ac:dyDescent="0.2">
      <c r="A38" s="1" t="s">
        <v>13</v>
      </c>
      <c r="B38" s="1">
        <v>158</v>
      </c>
      <c r="C38" s="1">
        <v>143</v>
      </c>
      <c r="D38" s="1">
        <v>145</v>
      </c>
      <c r="E38" s="27">
        <v>152</v>
      </c>
      <c r="F38" s="27">
        <v>149</v>
      </c>
      <c r="G38" s="27">
        <v>132</v>
      </c>
      <c r="H38" s="27">
        <v>134</v>
      </c>
      <c r="I38" s="27">
        <v>132</v>
      </c>
      <c r="J38" s="27">
        <v>128</v>
      </c>
      <c r="K38" s="27">
        <v>137</v>
      </c>
      <c r="L38" s="27">
        <v>123</v>
      </c>
      <c r="M38" s="27">
        <v>121</v>
      </c>
      <c r="N38" s="27">
        <v>127</v>
      </c>
    </row>
    <row r="39" spans="1:14" x14ac:dyDescent="0.2">
      <c r="A39" s="1" t="s">
        <v>69</v>
      </c>
      <c r="B39" s="1">
        <v>188</v>
      </c>
      <c r="C39" s="1">
        <v>179</v>
      </c>
      <c r="D39" s="1">
        <v>176</v>
      </c>
      <c r="E39" s="27">
        <v>170</v>
      </c>
      <c r="F39" s="27">
        <v>165</v>
      </c>
      <c r="G39" s="27">
        <v>158</v>
      </c>
      <c r="H39" s="27">
        <v>160</v>
      </c>
      <c r="I39" s="27">
        <v>153</v>
      </c>
      <c r="J39" s="27">
        <v>150</v>
      </c>
      <c r="K39" s="27">
        <v>154</v>
      </c>
      <c r="L39" s="27">
        <v>141</v>
      </c>
      <c r="M39" s="27">
        <v>133</v>
      </c>
      <c r="N39" s="27">
        <v>139</v>
      </c>
    </row>
    <row r="40" spans="1:14" x14ac:dyDescent="0.2">
      <c r="A40" s="1" t="s">
        <v>14</v>
      </c>
      <c r="B40" s="1">
        <v>168</v>
      </c>
      <c r="C40" s="1">
        <v>164</v>
      </c>
      <c r="D40" s="1">
        <v>166</v>
      </c>
      <c r="E40" s="27">
        <v>157</v>
      </c>
      <c r="F40" s="27">
        <v>163</v>
      </c>
      <c r="G40" s="27">
        <v>153</v>
      </c>
      <c r="H40" s="27">
        <v>152</v>
      </c>
      <c r="I40" s="27">
        <v>151</v>
      </c>
      <c r="J40" s="27">
        <v>154</v>
      </c>
      <c r="K40" s="27">
        <v>157</v>
      </c>
      <c r="L40" s="27">
        <v>155</v>
      </c>
      <c r="M40" s="27">
        <v>150</v>
      </c>
      <c r="N40" s="27">
        <v>153</v>
      </c>
    </row>
    <row r="41" spans="1:14" x14ac:dyDescent="0.2">
      <c r="A41" s="1" t="s">
        <v>15</v>
      </c>
      <c r="B41" s="1">
        <v>140</v>
      </c>
      <c r="C41" s="1">
        <v>125</v>
      </c>
      <c r="D41" s="1">
        <v>126</v>
      </c>
      <c r="E41" s="27">
        <v>123</v>
      </c>
      <c r="F41" s="27">
        <v>127</v>
      </c>
      <c r="G41" s="27">
        <v>128</v>
      </c>
      <c r="H41" s="27">
        <v>121</v>
      </c>
      <c r="I41" s="27">
        <v>123</v>
      </c>
      <c r="J41" s="27">
        <v>110</v>
      </c>
      <c r="K41" s="27">
        <v>125</v>
      </c>
      <c r="L41" s="27">
        <v>112</v>
      </c>
      <c r="M41" s="27">
        <v>115</v>
      </c>
      <c r="N41" s="27">
        <v>116</v>
      </c>
    </row>
    <row r="42" spans="1:14" x14ac:dyDescent="0.2">
      <c r="A42" s="1" t="s">
        <v>16</v>
      </c>
      <c r="B42" s="1">
        <v>132</v>
      </c>
      <c r="C42" s="1">
        <v>128</v>
      </c>
      <c r="D42" s="1">
        <v>132</v>
      </c>
      <c r="E42" s="27">
        <v>129</v>
      </c>
      <c r="F42" s="27">
        <v>133</v>
      </c>
      <c r="G42" s="27">
        <v>130</v>
      </c>
      <c r="H42" s="27">
        <v>124</v>
      </c>
      <c r="I42" s="27">
        <v>129</v>
      </c>
      <c r="J42" s="27">
        <v>129</v>
      </c>
      <c r="K42" s="27">
        <v>134</v>
      </c>
      <c r="L42" s="27">
        <v>124</v>
      </c>
      <c r="M42" s="27">
        <v>126</v>
      </c>
      <c r="N42" s="27">
        <v>124</v>
      </c>
    </row>
    <row r="43" spans="1:14" x14ac:dyDescent="0.2">
      <c r="A43" s="1" t="s">
        <v>66</v>
      </c>
      <c r="B43" s="1">
        <v>119</v>
      </c>
      <c r="C43" s="1">
        <v>119</v>
      </c>
      <c r="D43" s="1">
        <v>120</v>
      </c>
      <c r="E43" s="27">
        <v>115</v>
      </c>
      <c r="F43" s="27">
        <v>115</v>
      </c>
      <c r="G43" s="27">
        <v>116</v>
      </c>
      <c r="H43" s="27">
        <v>112</v>
      </c>
      <c r="I43" s="27">
        <v>113</v>
      </c>
      <c r="J43" s="27">
        <v>118</v>
      </c>
      <c r="K43" s="27">
        <v>120</v>
      </c>
      <c r="L43" s="27">
        <v>122</v>
      </c>
      <c r="M43" s="27">
        <v>112</v>
      </c>
      <c r="N43" s="27">
        <v>115</v>
      </c>
    </row>
    <row r="44" spans="1:14" x14ac:dyDescent="0.2">
      <c r="A44" s="4" t="s">
        <v>17</v>
      </c>
    </row>
    <row r="45" spans="1:14" x14ac:dyDescent="0.2">
      <c r="A45" t="s">
        <v>18</v>
      </c>
      <c r="B45" s="41"/>
      <c r="C45" s="41"/>
      <c r="D45" s="41">
        <v>0.13650000000000001</v>
      </c>
      <c r="E45" s="41"/>
      <c r="F45" s="41"/>
      <c r="G45" s="41">
        <v>0.12479999999999999</v>
      </c>
      <c r="H45" s="41"/>
      <c r="I45" s="41"/>
      <c r="J45" s="41">
        <v>0.12670000000000001</v>
      </c>
      <c r="K45" s="41"/>
      <c r="L45" s="41"/>
      <c r="M45" s="41">
        <v>0.129</v>
      </c>
      <c r="N45" s="41"/>
    </row>
    <row r="46" spans="1:14" x14ac:dyDescent="0.2">
      <c r="A46" t="s">
        <v>19</v>
      </c>
      <c r="B46" s="41"/>
      <c r="C46" s="41"/>
      <c r="D46" s="41">
        <v>0.11849999999999999</v>
      </c>
      <c r="E46" s="41"/>
      <c r="F46" s="41"/>
      <c r="G46" s="41">
        <v>0.1018</v>
      </c>
      <c r="H46" s="41"/>
      <c r="I46" s="41"/>
      <c r="J46" s="41">
        <v>0.1133</v>
      </c>
      <c r="K46" s="41"/>
      <c r="L46" s="41"/>
      <c r="M46" s="41">
        <v>0.115</v>
      </c>
      <c r="N46" s="41"/>
    </row>
    <row r="47" spans="1:14" x14ac:dyDescent="0.2">
      <c r="A47" t="s">
        <v>20</v>
      </c>
      <c r="B47" s="41"/>
      <c r="C47" s="41"/>
      <c r="D47" s="41">
        <v>0.11409999999999999</v>
      </c>
      <c r="E47" s="41"/>
      <c r="F47" s="41"/>
      <c r="G47" s="41">
        <v>9.9599999999999994E-2</v>
      </c>
      <c r="H47" s="41"/>
      <c r="I47" s="41"/>
      <c r="J47" s="41">
        <v>9.9699999999999997E-2</v>
      </c>
      <c r="K47" s="41"/>
      <c r="L47" s="41"/>
      <c r="M47" s="41">
        <v>8.9300000000000004E-2</v>
      </c>
      <c r="N47" s="41"/>
    </row>
    <row r="48" spans="1:14" x14ac:dyDescent="0.2">
      <c r="A48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"/>
  <sheetViews>
    <sheetView workbookViewId="0">
      <selection activeCell="N1" sqref="N1:N1048576"/>
    </sheetView>
  </sheetViews>
  <sheetFormatPr baseColWidth="10" defaultRowHeight="12.75" x14ac:dyDescent="0.2"/>
  <cols>
    <col min="1" max="1" width="31.7109375" style="5" customWidth="1"/>
    <col min="2" max="14" width="7.28515625" customWidth="1"/>
  </cols>
  <sheetData>
    <row r="1" spans="1:14" ht="12.75" customHeight="1" x14ac:dyDescent="0.2">
      <c r="A1" s="47" t="s">
        <v>62</v>
      </c>
    </row>
    <row r="2" spans="1:14" ht="12.75" customHeight="1" x14ac:dyDescent="0.2">
      <c r="A2" s="47" t="s">
        <v>73</v>
      </c>
    </row>
    <row r="3" spans="1:14" ht="18" customHeight="1" x14ac:dyDescent="0.2">
      <c r="B3" s="24">
        <v>44562</v>
      </c>
      <c r="C3" s="24">
        <v>44593</v>
      </c>
      <c r="D3" s="24">
        <v>44621</v>
      </c>
      <c r="E3" s="24">
        <v>44652</v>
      </c>
      <c r="F3" s="24">
        <v>44682</v>
      </c>
      <c r="G3" s="24">
        <v>44713</v>
      </c>
      <c r="H3" s="24">
        <v>44743</v>
      </c>
      <c r="I3" s="24">
        <v>44774</v>
      </c>
      <c r="J3" s="24">
        <v>44805</v>
      </c>
      <c r="K3" s="24">
        <v>44835</v>
      </c>
      <c r="L3" s="24">
        <v>44866</v>
      </c>
      <c r="M3" s="24">
        <v>44896</v>
      </c>
      <c r="N3" s="24">
        <v>44927</v>
      </c>
    </row>
    <row r="4" spans="1:14" ht="18" customHeight="1" x14ac:dyDescent="0.2">
      <c r="A4" s="11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8" customHeight="1" x14ac:dyDescent="0.2">
      <c r="A5" s="13" t="s">
        <v>21</v>
      </c>
      <c r="B5" s="40">
        <v>117</v>
      </c>
      <c r="C5" s="40">
        <v>109</v>
      </c>
      <c r="D5" s="40">
        <v>102</v>
      </c>
      <c r="E5" s="40">
        <v>104</v>
      </c>
      <c r="F5" s="40">
        <v>115</v>
      </c>
      <c r="G5" s="40">
        <v>112</v>
      </c>
      <c r="H5" s="40">
        <v>108</v>
      </c>
      <c r="I5" s="43">
        <v>95</v>
      </c>
      <c r="J5" s="43">
        <v>106</v>
      </c>
      <c r="K5" s="43">
        <v>116</v>
      </c>
      <c r="L5" s="40">
        <v>108</v>
      </c>
      <c r="M5" s="40">
        <v>117</v>
      </c>
      <c r="N5" s="40">
        <v>108</v>
      </c>
    </row>
    <row r="6" spans="1:14" ht="18" customHeight="1" x14ac:dyDescent="0.2">
      <c r="A6" s="13" t="s">
        <v>22</v>
      </c>
      <c r="B6" s="40">
        <v>747</v>
      </c>
      <c r="C6" s="40">
        <v>705</v>
      </c>
      <c r="D6" s="40">
        <v>760</v>
      </c>
      <c r="E6" s="40">
        <v>694</v>
      </c>
      <c r="F6" s="40">
        <v>672</v>
      </c>
      <c r="G6" s="40">
        <v>641</v>
      </c>
      <c r="H6" s="40">
        <v>647</v>
      </c>
      <c r="I6" s="43">
        <v>645</v>
      </c>
      <c r="J6" s="43">
        <v>632</v>
      </c>
      <c r="K6" s="43">
        <v>627</v>
      </c>
      <c r="L6" s="40">
        <v>586</v>
      </c>
      <c r="M6" s="40">
        <v>568</v>
      </c>
      <c r="N6" s="40">
        <v>581</v>
      </c>
    </row>
    <row r="7" spans="1:14" ht="18" customHeight="1" x14ac:dyDescent="0.2">
      <c r="A7" s="13" t="s">
        <v>23</v>
      </c>
      <c r="B7" s="40">
        <v>4</v>
      </c>
      <c r="C7" s="40">
        <v>4</v>
      </c>
      <c r="D7" s="40">
        <v>5</v>
      </c>
      <c r="E7" s="40">
        <v>5</v>
      </c>
      <c r="F7" s="40">
        <v>5</v>
      </c>
      <c r="G7" s="40">
        <v>5</v>
      </c>
      <c r="H7" s="40">
        <v>5</v>
      </c>
      <c r="I7" s="43">
        <v>4</v>
      </c>
      <c r="J7" s="43">
        <v>4</v>
      </c>
      <c r="K7" s="43">
        <v>2</v>
      </c>
      <c r="L7" s="40">
        <v>2</v>
      </c>
      <c r="M7" s="40">
        <v>3</v>
      </c>
      <c r="N7" s="40">
        <v>3</v>
      </c>
    </row>
    <row r="8" spans="1:14" ht="18" customHeight="1" x14ac:dyDescent="0.2">
      <c r="A8" s="13" t="s">
        <v>24</v>
      </c>
      <c r="B8" s="40">
        <v>126</v>
      </c>
      <c r="C8" s="40">
        <v>113</v>
      </c>
      <c r="D8" s="40">
        <v>106</v>
      </c>
      <c r="E8" s="40">
        <v>101</v>
      </c>
      <c r="F8" s="40">
        <v>95</v>
      </c>
      <c r="G8" s="40">
        <v>86</v>
      </c>
      <c r="H8" s="40">
        <v>80</v>
      </c>
      <c r="I8" s="43">
        <v>93</v>
      </c>
      <c r="J8" s="43">
        <v>94</v>
      </c>
      <c r="K8" s="43">
        <v>94</v>
      </c>
      <c r="L8" s="40">
        <v>96</v>
      </c>
      <c r="M8" s="40">
        <v>94</v>
      </c>
      <c r="N8" s="40">
        <v>98</v>
      </c>
    </row>
    <row r="9" spans="1:14" ht="18" customHeight="1" x14ac:dyDescent="0.2">
      <c r="A9" s="13" t="s">
        <v>25</v>
      </c>
      <c r="B9" s="40">
        <v>296</v>
      </c>
      <c r="C9" s="40">
        <v>282</v>
      </c>
      <c r="D9" s="40">
        <v>311</v>
      </c>
      <c r="E9" s="40">
        <v>282</v>
      </c>
      <c r="F9" s="40">
        <v>264</v>
      </c>
      <c r="G9" s="40">
        <v>243</v>
      </c>
      <c r="H9" s="40">
        <v>239</v>
      </c>
      <c r="I9" s="43">
        <v>248</v>
      </c>
      <c r="J9" s="43">
        <v>253</v>
      </c>
      <c r="K9" s="43">
        <v>261</v>
      </c>
      <c r="L9" s="40">
        <v>248</v>
      </c>
      <c r="M9" s="40">
        <v>229</v>
      </c>
      <c r="N9" s="40">
        <v>237</v>
      </c>
    </row>
    <row r="10" spans="1:14" ht="18" customHeight="1" x14ac:dyDescent="0.2">
      <c r="A10" s="13" t="s">
        <v>26</v>
      </c>
      <c r="B10" s="40">
        <v>2</v>
      </c>
      <c r="C10" s="40">
        <v>2</v>
      </c>
      <c r="D10" s="40">
        <v>2</v>
      </c>
      <c r="E10" s="40">
        <v>1</v>
      </c>
      <c r="F10" s="40">
        <v>1</v>
      </c>
      <c r="G10" s="40">
        <v>0</v>
      </c>
      <c r="H10" s="40">
        <v>1</v>
      </c>
      <c r="I10" s="43">
        <v>0</v>
      </c>
      <c r="J10" s="43">
        <v>0</v>
      </c>
      <c r="K10" s="43">
        <v>0</v>
      </c>
      <c r="L10" s="40">
        <v>0</v>
      </c>
      <c r="M10" s="40">
        <v>0</v>
      </c>
      <c r="N10" s="40">
        <v>1</v>
      </c>
    </row>
    <row r="11" spans="1:14" ht="18" customHeight="1" x14ac:dyDescent="0.2">
      <c r="A11" s="13" t="s">
        <v>27</v>
      </c>
      <c r="B11" s="40">
        <v>166</v>
      </c>
      <c r="C11" s="40">
        <v>164</v>
      </c>
      <c r="D11" s="40">
        <v>164</v>
      </c>
      <c r="E11" s="40">
        <v>170</v>
      </c>
      <c r="F11" s="40">
        <v>157</v>
      </c>
      <c r="G11" s="40">
        <v>151</v>
      </c>
      <c r="H11" s="40">
        <v>139</v>
      </c>
      <c r="I11" s="43">
        <v>153</v>
      </c>
      <c r="J11" s="43">
        <v>161</v>
      </c>
      <c r="K11" s="43">
        <v>154</v>
      </c>
      <c r="L11" s="40">
        <v>137</v>
      </c>
      <c r="M11" s="40">
        <v>133</v>
      </c>
      <c r="N11" s="40">
        <v>131</v>
      </c>
    </row>
    <row r="12" spans="1:14" ht="18" customHeight="1" x14ac:dyDescent="0.2">
      <c r="A12" s="13" t="s">
        <v>28</v>
      </c>
      <c r="B12" s="40">
        <v>138</v>
      </c>
      <c r="C12" s="40">
        <v>140</v>
      </c>
      <c r="D12" s="40">
        <v>138</v>
      </c>
      <c r="E12" s="40">
        <v>139</v>
      </c>
      <c r="F12" s="40">
        <v>136</v>
      </c>
      <c r="G12" s="40">
        <v>136</v>
      </c>
      <c r="H12" s="40">
        <v>118</v>
      </c>
      <c r="I12" s="43">
        <v>108</v>
      </c>
      <c r="J12" s="43">
        <v>115</v>
      </c>
      <c r="K12" s="43">
        <v>136</v>
      </c>
      <c r="L12" s="40">
        <v>121</v>
      </c>
      <c r="M12" s="40">
        <v>103</v>
      </c>
      <c r="N12" s="40">
        <v>114</v>
      </c>
    </row>
    <row r="13" spans="1:14" ht="18" customHeight="1" x14ac:dyDescent="0.2">
      <c r="A13" s="13" t="s">
        <v>29</v>
      </c>
      <c r="B13" s="40">
        <v>1</v>
      </c>
      <c r="C13" s="40">
        <v>1</v>
      </c>
      <c r="D13" s="40">
        <v>2</v>
      </c>
      <c r="E13" s="40">
        <v>1</v>
      </c>
      <c r="F13" s="40">
        <v>1</v>
      </c>
      <c r="G13" s="40">
        <v>1</v>
      </c>
      <c r="H13" s="40">
        <v>1</v>
      </c>
      <c r="I13" s="43">
        <v>1</v>
      </c>
      <c r="J13" s="43">
        <v>0</v>
      </c>
      <c r="K13" s="43">
        <v>0</v>
      </c>
      <c r="L13" s="40">
        <v>0</v>
      </c>
      <c r="M13" s="40">
        <v>0</v>
      </c>
      <c r="N13" s="40">
        <v>0</v>
      </c>
    </row>
    <row r="14" spans="1:14" ht="18" customHeight="1" x14ac:dyDescent="0.2">
      <c r="A14" s="13" t="s">
        <v>53</v>
      </c>
      <c r="B14" s="40">
        <v>0</v>
      </c>
      <c r="C14" s="40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3">
        <v>0</v>
      </c>
      <c r="J14" s="43">
        <v>0</v>
      </c>
      <c r="K14" s="43">
        <v>0</v>
      </c>
      <c r="L14" s="40">
        <v>0</v>
      </c>
      <c r="M14" s="40">
        <v>0</v>
      </c>
      <c r="N14" s="40">
        <v>0</v>
      </c>
    </row>
    <row r="15" spans="1:14" ht="18" customHeight="1" x14ac:dyDescent="0.2">
      <c r="A15" s="13" t="s">
        <v>56</v>
      </c>
      <c r="B15" s="40">
        <v>115</v>
      </c>
      <c r="C15" s="40">
        <v>114</v>
      </c>
      <c r="D15" s="40">
        <v>100</v>
      </c>
      <c r="E15" s="40">
        <v>94</v>
      </c>
      <c r="F15" s="40">
        <v>99</v>
      </c>
      <c r="G15" s="40">
        <v>94</v>
      </c>
      <c r="H15" s="40">
        <v>90</v>
      </c>
      <c r="I15" s="43">
        <v>97</v>
      </c>
      <c r="J15" s="43">
        <v>104</v>
      </c>
      <c r="K15" s="43">
        <v>95</v>
      </c>
      <c r="L15" s="40">
        <v>83</v>
      </c>
      <c r="M15" s="40">
        <v>91</v>
      </c>
      <c r="N15" s="40">
        <v>90</v>
      </c>
    </row>
    <row r="16" spans="1:14" ht="18" customHeight="1" x14ac:dyDescent="0.2">
      <c r="A16" s="13" t="s">
        <v>30</v>
      </c>
      <c r="B16" s="40">
        <v>0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3">
        <v>0</v>
      </c>
      <c r="J16" s="43">
        <v>0</v>
      </c>
      <c r="K16" s="43">
        <v>0</v>
      </c>
      <c r="L16" s="40">
        <v>0</v>
      </c>
      <c r="M16" s="40">
        <v>0</v>
      </c>
      <c r="N16" s="40">
        <v>0</v>
      </c>
    </row>
    <row r="17" spans="1:14" ht="18" customHeight="1" x14ac:dyDescent="0.2">
      <c r="A17" s="13" t="s">
        <v>31</v>
      </c>
      <c r="B17" s="40">
        <v>0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3">
        <v>0</v>
      </c>
      <c r="J17" s="43">
        <v>0</v>
      </c>
      <c r="K17" s="43">
        <v>0</v>
      </c>
      <c r="L17" s="40">
        <v>0</v>
      </c>
      <c r="M17" s="40">
        <v>0</v>
      </c>
      <c r="N17" s="40">
        <v>0</v>
      </c>
    </row>
    <row r="18" spans="1:14" ht="18" customHeight="1" x14ac:dyDescent="0.2">
      <c r="A18" s="13" t="s">
        <v>32</v>
      </c>
      <c r="B18" s="40">
        <v>51</v>
      </c>
      <c r="C18" s="40">
        <v>52</v>
      </c>
      <c r="D18" s="40">
        <v>43</v>
      </c>
      <c r="E18" s="40">
        <v>46</v>
      </c>
      <c r="F18" s="40">
        <v>46</v>
      </c>
      <c r="G18" s="40">
        <v>41</v>
      </c>
      <c r="H18" s="40">
        <v>45</v>
      </c>
      <c r="I18" s="43">
        <v>46</v>
      </c>
      <c r="J18" s="43">
        <v>45</v>
      </c>
      <c r="K18" s="43">
        <v>42</v>
      </c>
      <c r="L18" s="40">
        <v>39</v>
      </c>
      <c r="M18" s="40">
        <v>39</v>
      </c>
      <c r="N18" s="40">
        <v>39</v>
      </c>
    </row>
    <row r="19" spans="1:14" ht="18" customHeight="1" x14ac:dyDescent="0.2">
      <c r="A19" s="13" t="s">
        <v>33</v>
      </c>
      <c r="B19" s="40">
        <v>44</v>
      </c>
      <c r="C19" s="40">
        <v>41</v>
      </c>
      <c r="D19" s="40">
        <v>38</v>
      </c>
      <c r="E19" s="40">
        <v>42</v>
      </c>
      <c r="F19" s="40">
        <v>45</v>
      </c>
      <c r="G19" s="40">
        <v>47</v>
      </c>
      <c r="H19" s="40">
        <v>44</v>
      </c>
      <c r="I19" s="43">
        <v>44</v>
      </c>
      <c r="J19" s="43">
        <v>42</v>
      </c>
      <c r="K19" s="43">
        <v>40</v>
      </c>
      <c r="L19" s="40">
        <v>38</v>
      </c>
      <c r="M19" s="40">
        <v>38</v>
      </c>
      <c r="N19" s="40">
        <v>34</v>
      </c>
    </row>
    <row r="20" spans="1:14" ht="18" customHeight="1" x14ac:dyDescent="0.2">
      <c r="A20" s="13" t="s">
        <v>34</v>
      </c>
      <c r="B20" s="40">
        <v>2</v>
      </c>
      <c r="C20" s="40">
        <v>2</v>
      </c>
      <c r="D20" s="40">
        <v>2</v>
      </c>
      <c r="E20" s="40">
        <v>1</v>
      </c>
      <c r="F20" s="40">
        <v>1</v>
      </c>
      <c r="G20" s="40">
        <v>1</v>
      </c>
      <c r="H20" s="40">
        <v>0</v>
      </c>
      <c r="I20" s="43">
        <v>0</v>
      </c>
      <c r="J20" s="43">
        <v>0</v>
      </c>
      <c r="K20" s="43">
        <v>0</v>
      </c>
      <c r="L20" s="40">
        <v>0</v>
      </c>
      <c r="M20" s="40">
        <v>0</v>
      </c>
      <c r="N20" s="40">
        <v>0</v>
      </c>
    </row>
    <row r="21" spans="1:14" ht="18" customHeight="1" x14ac:dyDescent="0.2">
      <c r="A21" s="13" t="s">
        <v>35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3">
        <v>0</v>
      </c>
      <c r="J21" s="43">
        <v>0</v>
      </c>
      <c r="K21" s="43">
        <v>0</v>
      </c>
      <c r="L21" s="40">
        <v>0</v>
      </c>
      <c r="M21" s="40">
        <v>0</v>
      </c>
      <c r="N21" s="40">
        <v>0</v>
      </c>
    </row>
    <row r="22" spans="1:14" ht="18" customHeight="1" x14ac:dyDescent="0.2">
      <c r="A22" s="13" t="s">
        <v>55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3">
        <v>0</v>
      </c>
      <c r="J22" s="43">
        <v>0</v>
      </c>
      <c r="K22" s="43">
        <v>0</v>
      </c>
      <c r="L22" s="40">
        <v>0</v>
      </c>
      <c r="M22" s="40">
        <v>0</v>
      </c>
      <c r="N22" s="40">
        <v>0</v>
      </c>
    </row>
    <row r="23" spans="1:14" ht="18" customHeight="1" x14ac:dyDescent="0.2">
      <c r="A23" s="13" t="s">
        <v>36</v>
      </c>
      <c r="B23" s="40">
        <v>1</v>
      </c>
      <c r="C23" s="40">
        <v>1</v>
      </c>
      <c r="D23" s="40">
        <v>2</v>
      </c>
      <c r="E23" s="40">
        <v>2</v>
      </c>
      <c r="F23" s="40">
        <v>2</v>
      </c>
      <c r="G23" s="40">
        <v>1</v>
      </c>
      <c r="H23" s="40">
        <v>1</v>
      </c>
      <c r="I23" s="43">
        <v>1</v>
      </c>
      <c r="J23" s="43">
        <v>2</v>
      </c>
      <c r="K23" s="43">
        <v>2</v>
      </c>
      <c r="L23" s="40">
        <v>1</v>
      </c>
      <c r="M23" s="40">
        <v>1</v>
      </c>
      <c r="N23" s="40">
        <v>1</v>
      </c>
    </row>
    <row r="24" spans="1:14" ht="18" customHeight="1" x14ac:dyDescent="0.2">
      <c r="A24" s="13" t="s">
        <v>37</v>
      </c>
      <c r="B24" s="40">
        <v>27</v>
      </c>
      <c r="C24" s="40">
        <v>25</v>
      </c>
      <c r="D24" s="40">
        <v>25</v>
      </c>
      <c r="E24" s="40">
        <v>21</v>
      </c>
      <c r="F24" s="40">
        <v>22</v>
      </c>
      <c r="G24" s="40">
        <v>20</v>
      </c>
      <c r="H24" s="40">
        <v>18</v>
      </c>
      <c r="I24" s="43">
        <v>18</v>
      </c>
      <c r="J24" s="43">
        <v>18</v>
      </c>
      <c r="K24" s="43">
        <v>24</v>
      </c>
      <c r="L24" s="40">
        <v>23</v>
      </c>
      <c r="M24" s="40">
        <v>25</v>
      </c>
      <c r="N24" s="40">
        <v>25</v>
      </c>
    </row>
    <row r="25" spans="1:14" ht="18" customHeight="1" x14ac:dyDescent="0.2">
      <c r="A25" s="13" t="s">
        <v>38</v>
      </c>
      <c r="B25" s="40">
        <v>0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3">
        <v>0</v>
      </c>
      <c r="J25" s="43">
        <v>0</v>
      </c>
      <c r="K25" s="43">
        <v>0</v>
      </c>
      <c r="L25" s="40">
        <v>0</v>
      </c>
      <c r="M25" s="40">
        <v>0</v>
      </c>
      <c r="N25" s="40">
        <v>0</v>
      </c>
    </row>
    <row r="26" spans="1:14" ht="18" customHeight="1" x14ac:dyDescent="0.2">
      <c r="A26" s="13" t="s">
        <v>39</v>
      </c>
      <c r="B26" s="40">
        <v>0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3">
        <v>0</v>
      </c>
      <c r="J26" s="43">
        <v>0</v>
      </c>
      <c r="K26" s="43">
        <v>0</v>
      </c>
      <c r="L26" s="40">
        <v>0</v>
      </c>
      <c r="M26" s="40">
        <v>0</v>
      </c>
      <c r="N26" s="40">
        <v>0</v>
      </c>
    </row>
    <row r="27" spans="1:14" ht="18" customHeight="1" x14ac:dyDescent="0.2">
      <c r="A27" s="13" t="s">
        <v>40</v>
      </c>
      <c r="B27" s="43">
        <v>32</v>
      </c>
      <c r="C27" s="43">
        <v>32</v>
      </c>
      <c r="D27" s="43">
        <v>30</v>
      </c>
      <c r="E27" s="43">
        <v>35</v>
      </c>
      <c r="F27" s="43">
        <v>37</v>
      </c>
      <c r="G27" s="43">
        <v>29</v>
      </c>
      <c r="H27" s="43">
        <v>30</v>
      </c>
      <c r="I27" s="43">
        <v>32</v>
      </c>
      <c r="J27" s="43">
        <v>30</v>
      </c>
      <c r="K27" s="43">
        <v>33</v>
      </c>
      <c r="L27" s="43">
        <v>27</v>
      </c>
      <c r="M27" s="43">
        <v>27</v>
      </c>
      <c r="N27" s="43">
        <v>30</v>
      </c>
    </row>
    <row r="28" spans="1:14" ht="18" customHeight="1" x14ac:dyDescent="0.2">
      <c r="A28" s="13" t="s">
        <v>41</v>
      </c>
      <c r="B28" s="43">
        <v>8</v>
      </c>
      <c r="C28" s="43">
        <v>3</v>
      </c>
      <c r="D28" s="43">
        <v>6</v>
      </c>
      <c r="E28" s="43">
        <v>4</v>
      </c>
      <c r="F28" s="43">
        <v>6</v>
      </c>
      <c r="G28" s="43">
        <v>6</v>
      </c>
      <c r="H28" s="43">
        <v>7</v>
      </c>
      <c r="I28" s="43">
        <v>6</v>
      </c>
      <c r="J28" s="43">
        <v>9</v>
      </c>
      <c r="K28" s="43">
        <v>1</v>
      </c>
      <c r="L28" s="43">
        <v>8</v>
      </c>
      <c r="M28" s="43">
        <v>6</v>
      </c>
      <c r="N28" s="43">
        <v>6</v>
      </c>
    </row>
    <row r="30" spans="1:14" x14ac:dyDescent="0.2">
      <c r="A30" t="s">
        <v>71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36" t="s">
        <v>61</v>
      </c>
    </row>
    <row r="2" spans="1:14" x14ac:dyDescent="0.2">
      <c r="A2" s="37" t="s">
        <v>74</v>
      </c>
    </row>
    <row r="3" spans="1:14" x14ac:dyDescent="0.2">
      <c r="A3" s="7"/>
    </row>
    <row r="4" spans="1:14" x14ac:dyDescent="0.2">
      <c r="A4" s="7"/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</row>
    <row r="5" spans="1:14" x14ac:dyDescent="0.2">
      <c r="A5" s="12" t="s">
        <v>0</v>
      </c>
    </row>
    <row r="6" spans="1:14" ht="15" x14ac:dyDescent="0.25">
      <c r="A6" s="7" t="s">
        <v>3</v>
      </c>
      <c r="B6" s="31">
        <f t="shared" ref="B6:D6" si="0">B14+B22</f>
        <v>1877</v>
      </c>
      <c r="C6" s="31">
        <f t="shared" si="0"/>
        <v>1790</v>
      </c>
      <c r="D6" s="31">
        <f t="shared" si="0"/>
        <v>1836</v>
      </c>
      <c r="E6" s="31">
        <f t="shared" ref="E6:M6" si="1">E14+E22</f>
        <v>1742</v>
      </c>
      <c r="F6" s="31">
        <f t="shared" si="1"/>
        <v>1704</v>
      </c>
      <c r="G6" s="31">
        <f t="shared" si="1"/>
        <v>1614</v>
      </c>
      <c r="H6" s="31">
        <f t="shared" si="1"/>
        <v>1573</v>
      </c>
      <c r="I6" s="31">
        <f t="shared" si="1"/>
        <v>1591</v>
      </c>
      <c r="J6" s="31">
        <f t="shared" si="1"/>
        <v>1615</v>
      </c>
      <c r="K6" s="31">
        <f t="shared" si="1"/>
        <v>1636</v>
      </c>
      <c r="L6" s="31">
        <f t="shared" si="1"/>
        <v>1517</v>
      </c>
      <c r="M6" s="31">
        <f t="shared" si="1"/>
        <v>1474</v>
      </c>
      <c r="N6" s="31">
        <f t="shared" ref="N6" si="2">N14+N22</f>
        <v>1498</v>
      </c>
    </row>
    <row r="7" spans="1:14" x14ac:dyDescent="0.2">
      <c r="A7" s="14" t="s">
        <v>57</v>
      </c>
      <c r="B7" s="27">
        <f t="shared" ref="B7:D7" si="3">B15+B23</f>
        <v>170</v>
      </c>
      <c r="C7" s="27">
        <f t="shared" si="3"/>
        <v>147</v>
      </c>
      <c r="D7" s="27">
        <f t="shared" si="3"/>
        <v>152</v>
      </c>
      <c r="E7" s="27">
        <f t="shared" ref="E7:F7" si="4">E15+E23</f>
        <v>146</v>
      </c>
      <c r="F7" s="27">
        <f t="shared" si="4"/>
        <v>143</v>
      </c>
      <c r="G7" s="27">
        <f t="shared" ref="G7:H7" si="5">G15+G23</f>
        <v>134</v>
      </c>
      <c r="H7" s="27">
        <f t="shared" si="5"/>
        <v>138</v>
      </c>
      <c r="I7" s="27">
        <f t="shared" ref="I7:M7" si="6">I15+I23</f>
        <v>139</v>
      </c>
      <c r="J7" s="27">
        <f t="shared" si="6"/>
        <v>128</v>
      </c>
      <c r="K7" s="27">
        <f t="shared" si="6"/>
        <v>131</v>
      </c>
      <c r="L7" s="27">
        <f t="shared" si="6"/>
        <v>131</v>
      </c>
      <c r="M7" s="27">
        <f t="shared" si="6"/>
        <v>130</v>
      </c>
      <c r="N7" s="27">
        <f t="shared" ref="N7" si="7">N15+N23</f>
        <v>117</v>
      </c>
    </row>
    <row r="8" spans="1:14" x14ac:dyDescent="0.2">
      <c r="A8" s="7" t="s">
        <v>4</v>
      </c>
      <c r="B8" s="27">
        <f t="shared" ref="B8:D8" si="8">B16+B24</f>
        <v>19</v>
      </c>
      <c r="C8" s="27">
        <f t="shared" si="8"/>
        <v>18</v>
      </c>
      <c r="D8" s="27">
        <f t="shared" si="8"/>
        <v>18</v>
      </c>
      <c r="E8" s="27">
        <f t="shared" ref="E8:F8" si="9">E16+E24</f>
        <v>14</v>
      </c>
      <c r="F8" s="27">
        <f t="shared" si="9"/>
        <v>14</v>
      </c>
      <c r="G8" s="27">
        <f t="shared" ref="G8:H8" si="10">G16+G24</f>
        <v>13</v>
      </c>
      <c r="H8" s="27">
        <f t="shared" si="10"/>
        <v>14</v>
      </c>
      <c r="I8" s="27">
        <f t="shared" ref="I8:M8" si="11">I16+I24</f>
        <v>16</v>
      </c>
      <c r="J8" s="27">
        <f t="shared" si="11"/>
        <v>16</v>
      </c>
      <c r="K8" s="27">
        <f t="shared" si="11"/>
        <v>18</v>
      </c>
      <c r="L8" s="27">
        <f t="shared" si="11"/>
        <v>13</v>
      </c>
      <c r="M8" s="27">
        <f t="shared" si="11"/>
        <v>14</v>
      </c>
      <c r="N8" s="27">
        <f t="shared" ref="N8" si="12">N16+N24</f>
        <v>14</v>
      </c>
    </row>
    <row r="9" spans="1:14" x14ac:dyDescent="0.2">
      <c r="A9" s="14" t="s">
        <v>5</v>
      </c>
      <c r="B9" s="27">
        <f t="shared" ref="B9:D9" si="13">B17+B25</f>
        <v>130</v>
      </c>
      <c r="C9" s="27">
        <f t="shared" si="13"/>
        <v>119</v>
      </c>
      <c r="D9" s="27">
        <f t="shared" si="13"/>
        <v>119</v>
      </c>
      <c r="E9" s="27">
        <f t="shared" ref="E9:F9" si="14">E17+E25</f>
        <v>112</v>
      </c>
      <c r="F9" s="27">
        <f t="shared" si="14"/>
        <v>109</v>
      </c>
      <c r="G9" s="27">
        <f t="shared" ref="G9:H9" si="15">G17+G25</f>
        <v>100</v>
      </c>
      <c r="H9" s="27">
        <f t="shared" si="15"/>
        <v>99</v>
      </c>
      <c r="I9" s="27">
        <f t="shared" ref="I9:M9" si="16">I17+I25</f>
        <v>108</v>
      </c>
      <c r="J9" s="27">
        <f t="shared" si="16"/>
        <v>108</v>
      </c>
      <c r="K9" s="27">
        <f t="shared" si="16"/>
        <v>108</v>
      </c>
      <c r="L9" s="27">
        <f t="shared" si="16"/>
        <v>103</v>
      </c>
      <c r="M9" s="27">
        <f t="shared" si="16"/>
        <v>97</v>
      </c>
      <c r="N9" s="27">
        <f t="shared" ref="N9" si="17">N17+N25</f>
        <v>99</v>
      </c>
    </row>
    <row r="10" spans="1:14" x14ac:dyDescent="0.2">
      <c r="A10" s="9" t="s">
        <v>6</v>
      </c>
      <c r="B10" s="27">
        <f t="shared" ref="B10:D10" si="18">B18+B26</f>
        <v>161</v>
      </c>
      <c r="C10" s="27">
        <f t="shared" si="18"/>
        <v>146</v>
      </c>
      <c r="D10" s="27">
        <f t="shared" si="18"/>
        <v>147</v>
      </c>
      <c r="E10" s="27">
        <f t="shared" ref="E10:F10" si="19">E18+E26</f>
        <v>137</v>
      </c>
      <c r="F10" s="27">
        <f t="shared" si="19"/>
        <v>139</v>
      </c>
      <c r="G10" s="27">
        <f t="shared" ref="G10:H10" si="20">G18+G26</f>
        <v>133</v>
      </c>
      <c r="H10" s="27">
        <f t="shared" si="20"/>
        <v>127</v>
      </c>
      <c r="I10" s="27">
        <f t="shared" ref="I10:M10" si="21">I18+I26</f>
        <v>129</v>
      </c>
      <c r="J10" s="27">
        <f t="shared" si="21"/>
        <v>125</v>
      </c>
      <c r="K10" s="27">
        <f t="shared" si="21"/>
        <v>116</v>
      </c>
      <c r="L10" s="27">
        <f t="shared" si="21"/>
        <v>105</v>
      </c>
      <c r="M10" s="27">
        <f t="shared" si="21"/>
        <v>105</v>
      </c>
      <c r="N10" s="27">
        <f t="shared" ref="N10" si="22">N18+N26</f>
        <v>116</v>
      </c>
    </row>
    <row r="11" spans="1:14" x14ac:dyDescent="0.2">
      <c r="A11" s="15" t="s">
        <v>7</v>
      </c>
      <c r="B11" s="27">
        <f t="shared" ref="B11:D11" si="23">B19+B27</f>
        <v>1397</v>
      </c>
      <c r="C11" s="27">
        <f t="shared" si="23"/>
        <v>1360</v>
      </c>
      <c r="D11" s="27">
        <f t="shared" si="23"/>
        <v>1400</v>
      </c>
      <c r="E11" s="27">
        <f t="shared" ref="E11:F11" si="24">E19+E27</f>
        <v>1333</v>
      </c>
      <c r="F11" s="27">
        <f t="shared" si="24"/>
        <v>1299</v>
      </c>
      <c r="G11" s="27">
        <f t="shared" ref="G11:H11" si="25">G19+G27</f>
        <v>1234</v>
      </c>
      <c r="H11" s="27">
        <f t="shared" si="25"/>
        <v>1195</v>
      </c>
      <c r="I11" s="27">
        <f t="shared" ref="I11:M11" si="26">I19+I27</f>
        <v>1199</v>
      </c>
      <c r="J11" s="27">
        <f t="shared" si="26"/>
        <v>1238</v>
      </c>
      <c r="K11" s="27">
        <f t="shared" si="26"/>
        <v>1263</v>
      </c>
      <c r="L11" s="27">
        <f t="shared" si="26"/>
        <v>1165</v>
      </c>
      <c r="M11" s="27">
        <f t="shared" si="26"/>
        <v>1128</v>
      </c>
      <c r="N11" s="27">
        <f t="shared" ref="N11" si="27">N19+N27</f>
        <v>1152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7" t="s">
        <v>3</v>
      </c>
      <c r="B14" s="31">
        <f t="shared" ref="B14:D14" si="28">SUM(B15:B19)</f>
        <v>706</v>
      </c>
      <c r="C14" s="31">
        <f t="shared" si="28"/>
        <v>696</v>
      </c>
      <c r="D14" s="31">
        <f t="shared" si="28"/>
        <v>719</v>
      </c>
      <c r="E14" s="31">
        <f t="shared" ref="E14:F14" si="29">SUM(E15:E19)</f>
        <v>651</v>
      </c>
      <c r="F14" s="31">
        <f t="shared" si="29"/>
        <v>623</v>
      </c>
      <c r="G14" s="31">
        <f t="shared" ref="G14:H14" si="30">SUM(G15:G19)</f>
        <v>588</v>
      </c>
      <c r="H14" s="31">
        <f t="shared" si="30"/>
        <v>562</v>
      </c>
      <c r="I14" s="31">
        <f t="shared" ref="I14:J14" si="31">SUM(I15:I19)</f>
        <v>578</v>
      </c>
      <c r="J14" s="31">
        <f t="shared" si="31"/>
        <v>618</v>
      </c>
      <c r="K14" s="31">
        <f t="shared" ref="K14:M14" si="32">SUM(K15:K19)</f>
        <v>595</v>
      </c>
      <c r="L14" s="31">
        <f t="shared" si="32"/>
        <v>550</v>
      </c>
      <c r="M14" s="31">
        <f t="shared" si="32"/>
        <v>529</v>
      </c>
      <c r="N14" s="31">
        <f t="shared" ref="N14" si="33">SUM(N15:N19)</f>
        <v>547</v>
      </c>
    </row>
    <row r="15" spans="1:14" x14ac:dyDescent="0.2">
      <c r="A15" s="14" t="s">
        <v>57</v>
      </c>
      <c r="B15" s="30">
        <v>42</v>
      </c>
      <c r="C15" s="30">
        <v>37</v>
      </c>
      <c r="D15" s="30">
        <v>37</v>
      </c>
      <c r="E15" s="30">
        <v>37</v>
      </c>
      <c r="F15" s="30">
        <v>34</v>
      </c>
      <c r="G15" s="30">
        <v>37</v>
      </c>
      <c r="H15" s="30">
        <v>40</v>
      </c>
      <c r="I15" s="30">
        <v>42</v>
      </c>
      <c r="J15" s="30">
        <v>38</v>
      </c>
      <c r="K15" s="30">
        <v>34</v>
      </c>
      <c r="L15" s="30">
        <v>33</v>
      </c>
      <c r="M15" s="30">
        <v>27</v>
      </c>
      <c r="N15" s="30">
        <v>20</v>
      </c>
    </row>
    <row r="16" spans="1:14" x14ac:dyDescent="0.2">
      <c r="A16" s="7" t="s">
        <v>4</v>
      </c>
      <c r="B16" s="30">
        <v>14</v>
      </c>
      <c r="C16" s="30">
        <v>12</v>
      </c>
      <c r="D16" s="30">
        <v>12</v>
      </c>
      <c r="E16" s="30">
        <v>8</v>
      </c>
      <c r="F16" s="30">
        <v>8</v>
      </c>
      <c r="G16" s="30">
        <v>8</v>
      </c>
      <c r="H16" s="30">
        <v>8</v>
      </c>
      <c r="I16" s="30">
        <v>11</v>
      </c>
      <c r="J16" s="30">
        <v>10</v>
      </c>
      <c r="K16" s="30">
        <v>12</v>
      </c>
      <c r="L16" s="30">
        <v>8</v>
      </c>
      <c r="M16" s="30">
        <v>9</v>
      </c>
      <c r="N16" s="30">
        <v>10</v>
      </c>
    </row>
    <row r="17" spans="1:14" x14ac:dyDescent="0.2">
      <c r="A17" s="14" t="s">
        <v>5</v>
      </c>
      <c r="B17" s="30">
        <v>66</v>
      </c>
      <c r="C17" s="30">
        <v>58</v>
      </c>
      <c r="D17" s="30">
        <v>58</v>
      </c>
      <c r="E17" s="30">
        <v>53</v>
      </c>
      <c r="F17" s="30">
        <v>56</v>
      </c>
      <c r="G17" s="30">
        <v>49</v>
      </c>
      <c r="H17" s="30">
        <v>45</v>
      </c>
      <c r="I17" s="30">
        <v>53</v>
      </c>
      <c r="J17" s="30">
        <v>51</v>
      </c>
      <c r="K17" s="30">
        <v>51</v>
      </c>
      <c r="L17" s="30">
        <v>48</v>
      </c>
      <c r="M17" s="30">
        <v>43</v>
      </c>
      <c r="N17" s="30">
        <v>47</v>
      </c>
    </row>
    <row r="18" spans="1:14" x14ac:dyDescent="0.2">
      <c r="A18" s="9" t="s">
        <v>6</v>
      </c>
      <c r="B18" s="30">
        <v>137</v>
      </c>
      <c r="C18" s="30">
        <v>125</v>
      </c>
      <c r="D18" s="30">
        <v>127</v>
      </c>
      <c r="E18" s="30">
        <v>115</v>
      </c>
      <c r="F18" s="30">
        <v>115</v>
      </c>
      <c r="G18" s="30">
        <v>108</v>
      </c>
      <c r="H18" s="30">
        <v>104</v>
      </c>
      <c r="I18" s="30">
        <v>107</v>
      </c>
      <c r="J18" s="30">
        <v>104</v>
      </c>
      <c r="K18" s="30">
        <v>98</v>
      </c>
      <c r="L18" s="30">
        <v>85</v>
      </c>
      <c r="M18" s="30">
        <v>84</v>
      </c>
      <c r="N18" s="30">
        <v>92</v>
      </c>
    </row>
    <row r="19" spans="1:14" x14ac:dyDescent="0.2">
      <c r="A19" s="15" t="s">
        <v>7</v>
      </c>
      <c r="B19" s="30">
        <v>447</v>
      </c>
      <c r="C19" s="30">
        <v>464</v>
      </c>
      <c r="D19" s="30">
        <v>485</v>
      </c>
      <c r="E19" s="30">
        <v>438</v>
      </c>
      <c r="F19" s="30">
        <v>410</v>
      </c>
      <c r="G19" s="30">
        <v>386</v>
      </c>
      <c r="H19" s="30">
        <v>365</v>
      </c>
      <c r="I19" s="30">
        <v>365</v>
      </c>
      <c r="J19" s="30">
        <v>415</v>
      </c>
      <c r="K19" s="30">
        <v>400</v>
      </c>
      <c r="L19" s="30">
        <v>376</v>
      </c>
      <c r="M19" s="30">
        <v>366</v>
      </c>
      <c r="N19" s="30">
        <v>378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7" t="s">
        <v>3</v>
      </c>
      <c r="B22" s="31">
        <f t="shared" ref="B22:D22" si="34">SUM(B23:B27)</f>
        <v>1171</v>
      </c>
      <c r="C22" s="31">
        <f t="shared" si="34"/>
        <v>1094</v>
      </c>
      <c r="D22" s="31">
        <f t="shared" si="34"/>
        <v>1117</v>
      </c>
      <c r="E22" s="31">
        <f t="shared" ref="E22:F22" si="35">SUM(E23:E27)</f>
        <v>1091</v>
      </c>
      <c r="F22" s="31">
        <f t="shared" si="35"/>
        <v>1081</v>
      </c>
      <c r="G22" s="31">
        <f t="shared" ref="G22:H22" si="36">SUM(G23:G27)</f>
        <v>1026</v>
      </c>
      <c r="H22" s="31">
        <f t="shared" si="36"/>
        <v>1011</v>
      </c>
      <c r="I22" s="31">
        <f t="shared" ref="I22:J22" si="37">SUM(I23:I27)</f>
        <v>1013</v>
      </c>
      <c r="J22" s="31">
        <f t="shared" si="37"/>
        <v>997</v>
      </c>
      <c r="K22" s="31">
        <f t="shared" ref="K22:M22" si="38">SUM(K23:K27)</f>
        <v>1041</v>
      </c>
      <c r="L22" s="31">
        <f t="shared" si="38"/>
        <v>967</v>
      </c>
      <c r="M22" s="31">
        <f t="shared" si="38"/>
        <v>945</v>
      </c>
      <c r="N22" s="31">
        <f t="shared" ref="N22" si="39">SUM(N23:N27)</f>
        <v>951</v>
      </c>
    </row>
    <row r="23" spans="1:14" x14ac:dyDescent="0.2">
      <c r="A23" s="14" t="s">
        <v>57</v>
      </c>
      <c r="B23" s="27">
        <v>128</v>
      </c>
      <c r="C23" s="27">
        <v>110</v>
      </c>
      <c r="D23" s="27">
        <v>115</v>
      </c>
      <c r="E23" s="27">
        <v>109</v>
      </c>
      <c r="F23" s="27">
        <v>109</v>
      </c>
      <c r="G23" s="27">
        <v>97</v>
      </c>
      <c r="H23" s="27">
        <v>98</v>
      </c>
      <c r="I23" s="27">
        <v>97</v>
      </c>
      <c r="J23" s="27">
        <v>90</v>
      </c>
      <c r="K23" s="27">
        <v>97</v>
      </c>
      <c r="L23" s="27">
        <v>98</v>
      </c>
      <c r="M23" s="27">
        <v>103</v>
      </c>
      <c r="N23" s="27">
        <v>97</v>
      </c>
    </row>
    <row r="24" spans="1:14" x14ac:dyDescent="0.2">
      <c r="A24" s="7" t="s">
        <v>4</v>
      </c>
      <c r="B24" s="27">
        <v>5</v>
      </c>
      <c r="C24" s="27">
        <v>6</v>
      </c>
      <c r="D24" s="27">
        <v>6</v>
      </c>
      <c r="E24" s="27">
        <v>6</v>
      </c>
      <c r="F24" s="27">
        <v>6</v>
      </c>
      <c r="G24" s="27">
        <v>5</v>
      </c>
      <c r="H24" s="27">
        <v>6</v>
      </c>
      <c r="I24" s="27">
        <v>5</v>
      </c>
      <c r="J24" s="27">
        <v>6</v>
      </c>
      <c r="K24" s="27">
        <v>6</v>
      </c>
      <c r="L24" s="27">
        <v>5</v>
      </c>
      <c r="M24" s="27">
        <v>5</v>
      </c>
      <c r="N24" s="27">
        <v>4</v>
      </c>
    </row>
    <row r="25" spans="1:14" x14ac:dyDescent="0.2">
      <c r="A25" s="14" t="s">
        <v>5</v>
      </c>
      <c r="B25" s="27">
        <v>64</v>
      </c>
      <c r="C25" s="27">
        <v>61</v>
      </c>
      <c r="D25" s="27">
        <v>61</v>
      </c>
      <c r="E25" s="27">
        <v>59</v>
      </c>
      <c r="F25" s="27">
        <v>53</v>
      </c>
      <c r="G25" s="27">
        <v>51</v>
      </c>
      <c r="H25" s="27">
        <v>54</v>
      </c>
      <c r="I25" s="27">
        <v>55</v>
      </c>
      <c r="J25" s="27">
        <v>57</v>
      </c>
      <c r="K25" s="27">
        <v>57</v>
      </c>
      <c r="L25" s="27">
        <v>55</v>
      </c>
      <c r="M25" s="27">
        <v>54</v>
      </c>
      <c r="N25" s="27">
        <v>52</v>
      </c>
    </row>
    <row r="26" spans="1:14" x14ac:dyDescent="0.2">
      <c r="A26" s="9" t="s">
        <v>6</v>
      </c>
      <c r="B26" s="27">
        <v>24</v>
      </c>
      <c r="C26" s="27">
        <v>21</v>
      </c>
      <c r="D26" s="27">
        <v>20</v>
      </c>
      <c r="E26" s="27">
        <v>22</v>
      </c>
      <c r="F26" s="27">
        <v>24</v>
      </c>
      <c r="G26" s="27">
        <v>25</v>
      </c>
      <c r="H26" s="27">
        <v>23</v>
      </c>
      <c r="I26" s="27">
        <v>22</v>
      </c>
      <c r="J26" s="27">
        <v>21</v>
      </c>
      <c r="K26" s="27">
        <v>18</v>
      </c>
      <c r="L26" s="27">
        <v>20</v>
      </c>
      <c r="M26" s="27">
        <v>21</v>
      </c>
      <c r="N26" s="27">
        <v>24</v>
      </c>
    </row>
    <row r="27" spans="1:14" x14ac:dyDescent="0.2">
      <c r="A27" s="15" t="s">
        <v>7</v>
      </c>
      <c r="B27" s="27">
        <v>950</v>
      </c>
      <c r="C27" s="27">
        <v>896</v>
      </c>
      <c r="D27" s="27">
        <v>915</v>
      </c>
      <c r="E27" s="27">
        <v>895</v>
      </c>
      <c r="F27" s="27">
        <v>889</v>
      </c>
      <c r="G27" s="27">
        <v>848</v>
      </c>
      <c r="H27" s="27">
        <v>830</v>
      </c>
      <c r="I27" s="27">
        <v>834</v>
      </c>
      <c r="J27" s="27">
        <v>823</v>
      </c>
      <c r="K27" s="27">
        <v>863</v>
      </c>
      <c r="L27" s="27">
        <v>789</v>
      </c>
      <c r="M27" s="27">
        <v>762</v>
      </c>
      <c r="N27" s="27">
        <v>774</v>
      </c>
    </row>
    <row r="30" spans="1:14" x14ac:dyDescent="0.2">
      <c r="A30" t="s">
        <v>72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0"/>
  <sheetViews>
    <sheetView workbookViewId="0">
      <selection activeCell="P29" sqref="P29"/>
    </sheetView>
  </sheetViews>
  <sheetFormatPr baseColWidth="10" defaultRowHeight="12.75" x14ac:dyDescent="0.2"/>
  <cols>
    <col min="1" max="1" width="18.85546875" customWidth="1"/>
    <col min="2" max="14" width="8.7109375" customWidth="1"/>
  </cols>
  <sheetData>
    <row r="1" spans="1:14" ht="12.75" customHeight="1" x14ac:dyDescent="0.2">
      <c r="A1" s="17" t="s">
        <v>60</v>
      </c>
    </row>
    <row r="2" spans="1:14" ht="12.75" customHeight="1" x14ac:dyDescent="0.2">
      <c r="A2" s="17" t="s">
        <v>75</v>
      </c>
    </row>
    <row r="3" spans="1:14" ht="9.9499999999999993" customHeight="1" x14ac:dyDescent="0.2">
      <c r="A3" s="48"/>
    </row>
    <row r="4" spans="1:14" ht="9.9499999999999993" customHeight="1" x14ac:dyDescent="0.2">
      <c r="A4" s="7"/>
      <c r="B4" s="24">
        <v>44562</v>
      </c>
      <c r="C4" s="24">
        <v>44593</v>
      </c>
      <c r="D4" s="24">
        <v>44621</v>
      </c>
      <c r="E4" s="24">
        <v>44652</v>
      </c>
      <c r="F4" s="24">
        <v>44682</v>
      </c>
      <c r="G4" s="24">
        <v>44713</v>
      </c>
      <c r="H4" s="24">
        <v>44743</v>
      </c>
      <c r="I4" s="24">
        <v>44774</v>
      </c>
      <c r="J4" s="24">
        <v>44805</v>
      </c>
      <c r="K4" s="24">
        <v>44835</v>
      </c>
      <c r="L4" s="24">
        <v>44866</v>
      </c>
      <c r="M4" s="24">
        <v>44896</v>
      </c>
      <c r="N4" s="24">
        <v>44927</v>
      </c>
    </row>
    <row r="5" spans="1:14" ht="9.9499999999999993" customHeight="1" x14ac:dyDescent="0.2">
      <c r="A5" s="12" t="s">
        <v>42</v>
      </c>
    </row>
    <row r="6" spans="1:14" ht="9.9499999999999993" customHeight="1" x14ac:dyDescent="0.2">
      <c r="A6" s="10" t="s">
        <v>43</v>
      </c>
      <c r="B6" s="25">
        <f t="shared" ref="B6:D6" si="0">B19+B32</f>
        <v>343</v>
      </c>
      <c r="C6" s="25">
        <f t="shared" si="0"/>
        <v>358</v>
      </c>
      <c r="D6" s="25">
        <f t="shared" si="0"/>
        <v>436</v>
      </c>
      <c r="E6" s="25">
        <f t="shared" ref="E6:H16" si="1">E19+E32</f>
        <v>450</v>
      </c>
      <c r="F6" s="25">
        <f t="shared" si="1"/>
        <v>422</v>
      </c>
      <c r="G6" s="25">
        <f t="shared" si="1"/>
        <v>445</v>
      </c>
      <c r="H6" s="25">
        <f t="shared" si="1"/>
        <v>433</v>
      </c>
      <c r="I6" s="25">
        <f t="shared" ref="I6:J6" si="2">I19+I32</f>
        <v>263</v>
      </c>
      <c r="J6" s="25">
        <f t="shared" si="2"/>
        <v>556</v>
      </c>
      <c r="K6" s="25">
        <f t="shared" ref="K6:M6" si="3">K19+K32</f>
        <v>395</v>
      </c>
      <c r="L6" s="25">
        <f t="shared" si="3"/>
        <v>348</v>
      </c>
      <c r="M6" s="25">
        <f t="shared" si="3"/>
        <v>332</v>
      </c>
      <c r="N6" s="25">
        <f t="shared" ref="N6" si="4">N19+N32</f>
        <v>292</v>
      </c>
    </row>
    <row r="7" spans="1:14" ht="9.9499999999999993" customHeight="1" x14ac:dyDescent="0.2">
      <c r="A7" s="10" t="s">
        <v>10</v>
      </c>
      <c r="B7" s="27">
        <f t="shared" ref="B7:D7" si="5">B20+B33</f>
        <v>19</v>
      </c>
      <c r="C7" s="27">
        <f t="shared" si="5"/>
        <v>12</v>
      </c>
      <c r="D7" s="27">
        <f t="shared" si="5"/>
        <v>24</v>
      </c>
      <c r="E7" s="27">
        <f t="shared" ref="E7" si="6">E20+E33</f>
        <v>17</v>
      </c>
      <c r="F7" s="27">
        <f t="shared" si="1"/>
        <v>20</v>
      </c>
      <c r="G7" s="27">
        <f t="shared" ref="G7:H7" si="7">G20+G33</f>
        <v>65</v>
      </c>
      <c r="H7" s="27">
        <f t="shared" si="7"/>
        <v>36</v>
      </c>
      <c r="I7" s="27">
        <f t="shared" ref="I7:J7" si="8">I20+I33</f>
        <v>20</v>
      </c>
      <c r="J7" s="27">
        <f t="shared" si="8"/>
        <v>28</v>
      </c>
      <c r="K7" s="27">
        <f t="shared" ref="K7:M7" si="9">K20+K33</f>
        <v>20</v>
      </c>
      <c r="L7" s="27">
        <f t="shared" si="9"/>
        <v>16</v>
      </c>
      <c r="M7" s="27">
        <f t="shared" si="9"/>
        <v>15</v>
      </c>
      <c r="N7" s="27">
        <f t="shared" ref="N7" si="10">N20+N33</f>
        <v>11</v>
      </c>
    </row>
    <row r="8" spans="1:14" ht="9.9499999999999993" customHeight="1" x14ac:dyDescent="0.2">
      <c r="A8" s="10" t="s">
        <v>67</v>
      </c>
      <c r="B8" s="27">
        <f t="shared" ref="B8:D8" si="11">B21+B34</f>
        <v>43</v>
      </c>
      <c r="C8" s="27">
        <f t="shared" si="11"/>
        <v>53</v>
      </c>
      <c r="D8" s="27">
        <f t="shared" si="11"/>
        <v>66</v>
      </c>
      <c r="E8" s="27">
        <f t="shared" ref="E8" si="12">E21+E34</f>
        <v>45</v>
      </c>
      <c r="F8" s="27">
        <f t="shared" si="1"/>
        <v>66</v>
      </c>
      <c r="G8" s="27">
        <f t="shared" ref="G8:H8" si="13">G21+G34</f>
        <v>84</v>
      </c>
      <c r="H8" s="27">
        <f t="shared" si="13"/>
        <v>78</v>
      </c>
      <c r="I8" s="27">
        <f t="shared" ref="I8:J8" si="14">I21+I34</f>
        <v>43</v>
      </c>
      <c r="J8" s="27">
        <f t="shared" si="14"/>
        <v>84</v>
      </c>
      <c r="K8" s="27">
        <f t="shared" ref="K8:M8" si="15">K21+K34</f>
        <v>70</v>
      </c>
      <c r="L8" s="27">
        <f t="shared" si="15"/>
        <v>39</v>
      </c>
      <c r="M8" s="27">
        <f t="shared" si="15"/>
        <v>50</v>
      </c>
      <c r="N8" s="27">
        <f t="shared" ref="N8" si="16">N21+N34</f>
        <v>49</v>
      </c>
    </row>
    <row r="9" spans="1:14" ht="9.9499999999999993" customHeight="1" x14ac:dyDescent="0.2">
      <c r="A9" s="10" t="s">
        <v>11</v>
      </c>
      <c r="B9" s="27">
        <f t="shared" ref="B9:D9" si="17">B22+B35</f>
        <v>40</v>
      </c>
      <c r="C9" s="27">
        <f t="shared" si="17"/>
        <v>36</v>
      </c>
      <c r="D9" s="27">
        <f t="shared" si="17"/>
        <v>62</v>
      </c>
      <c r="E9" s="27">
        <f t="shared" ref="E9" si="18">E22+E35</f>
        <v>41</v>
      </c>
      <c r="F9" s="27">
        <f t="shared" si="1"/>
        <v>53</v>
      </c>
      <c r="G9" s="27">
        <f t="shared" ref="G9:H9" si="19">G22+G35</f>
        <v>52</v>
      </c>
      <c r="H9" s="27">
        <f t="shared" si="19"/>
        <v>61</v>
      </c>
      <c r="I9" s="27">
        <f t="shared" ref="I9:J9" si="20">I22+I35</f>
        <v>32</v>
      </c>
      <c r="J9" s="27">
        <f t="shared" si="20"/>
        <v>76</v>
      </c>
      <c r="K9" s="27">
        <f t="shared" ref="K9:M9" si="21">K22+K35</f>
        <v>41</v>
      </c>
      <c r="L9" s="27">
        <f t="shared" si="21"/>
        <v>35</v>
      </c>
      <c r="M9" s="27">
        <f t="shared" si="21"/>
        <v>46</v>
      </c>
      <c r="N9" s="27">
        <f t="shared" ref="N9" si="22">N22+N35</f>
        <v>55</v>
      </c>
    </row>
    <row r="10" spans="1:14" ht="9.9499999999999993" customHeight="1" x14ac:dyDescent="0.2">
      <c r="A10" s="10" t="s">
        <v>12</v>
      </c>
      <c r="B10" s="27">
        <f t="shared" ref="B10:D10" si="23">B23+B36</f>
        <v>37</v>
      </c>
      <c r="C10" s="27">
        <f t="shared" si="23"/>
        <v>33</v>
      </c>
      <c r="D10" s="27">
        <f t="shared" si="23"/>
        <v>45</v>
      </c>
      <c r="E10" s="27">
        <f t="shared" ref="E10" si="24">E23+E36</f>
        <v>48</v>
      </c>
      <c r="F10" s="27">
        <f t="shared" si="1"/>
        <v>55</v>
      </c>
      <c r="G10" s="27">
        <f t="shared" ref="G10:H10" si="25">G23+G36</f>
        <v>30</v>
      </c>
      <c r="H10" s="27">
        <f t="shared" si="25"/>
        <v>31</v>
      </c>
      <c r="I10" s="27">
        <f t="shared" ref="I10:J10" si="26">I23+I36</f>
        <v>22</v>
      </c>
      <c r="J10" s="27">
        <f t="shared" si="26"/>
        <v>68</v>
      </c>
      <c r="K10" s="27">
        <f t="shared" ref="K10:M10" si="27">K23+K36</f>
        <v>46</v>
      </c>
      <c r="L10" s="27">
        <f t="shared" si="27"/>
        <v>33</v>
      </c>
      <c r="M10" s="27">
        <f t="shared" si="27"/>
        <v>32</v>
      </c>
      <c r="N10" s="27">
        <f t="shared" ref="N10" si="28">N23+N36</f>
        <v>35</v>
      </c>
    </row>
    <row r="11" spans="1:14" ht="9.9499999999999993" customHeight="1" x14ac:dyDescent="0.2">
      <c r="A11" s="10" t="s">
        <v>13</v>
      </c>
      <c r="B11" s="27">
        <f t="shared" ref="B11:D11" si="29">B24+B37</f>
        <v>48</v>
      </c>
      <c r="C11" s="27">
        <f t="shared" si="29"/>
        <v>60</v>
      </c>
      <c r="D11" s="27">
        <f t="shared" si="29"/>
        <v>49</v>
      </c>
      <c r="E11" s="27">
        <f t="shared" ref="E11" si="30">E24+E37</f>
        <v>55</v>
      </c>
      <c r="F11" s="27">
        <f t="shared" si="1"/>
        <v>53</v>
      </c>
      <c r="G11" s="27">
        <f t="shared" ref="G11:H11" si="31">G24+G37</f>
        <v>39</v>
      </c>
      <c r="H11" s="27">
        <f t="shared" si="31"/>
        <v>34</v>
      </c>
      <c r="I11" s="27">
        <f t="shared" ref="I11:J11" si="32">I24+I37</f>
        <v>36</v>
      </c>
      <c r="J11" s="27">
        <f t="shared" si="32"/>
        <v>58</v>
      </c>
      <c r="K11" s="27">
        <f t="shared" ref="K11:M11" si="33">K24+K37</f>
        <v>53</v>
      </c>
      <c r="L11" s="27">
        <f t="shared" si="33"/>
        <v>48</v>
      </c>
      <c r="M11" s="27">
        <f t="shared" si="33"/>
        <v>34</v>
      </c>
      <c r="N11" s="27">
        <f t="shared" ref="N11" si="34">N24+N37</f>
        <v>30</v>
      </c>
    </row>
    <row r="12" spans="1:14" ht="9.9499999999999993" customHeight="1" x14ac:dyDescent="0.2">
      <c r="A12" s="10" t="s">
        <v>58</v>
      </c>
      <c r="B12" s="27">
        <f t="shared" ref="B12:D12" si="35">B25+B38</f>
        <v>46</v>
      </c>
      <c r="C12" s="27">
        <f t="shared" si="35"/>
        <v>46</v>
      </c>
      <c r="D12" s="27">
        <f t="shared" si="35"/>
        <v>57</v>
      </c>
      <c r="E12" s="27">
        <f t="shared" ref="E12" si="36">E25+E38</f>
        <v>45</v>
      </c>
      <c r="F12" s="27">
        <f t="shared" si="1"/>
        <v>39</v>
      </c>
      <c r="G12" s="27">
        <f t="shared" ref="G12:H12" si="37">G25+G38</f>
        <v>42</v>
      </c>
      <c r="H12" s="27">
        <f t="shared" si="37"/>
        <v>48</v>
      </c>
      <c r="I12" s="27">
        <f t="shared" ref="I12:J12" si="38">I25+I38</f>
        <v>33</v>
      </c>
      <c r="J12" s="27">
        <f t="shared" si="38"/>
        <v>67</v>
      </c>
      <c r="K12" s="27">
        <f t="shared" ref="K12:M12" si="39">K25+K38</f>
        <v>45</v>
      </c>
      <c r="L12" s="27">
        <f t="shared" si="39"/>
        <v>51</v>
      </c>
      <c r="M12" s="27">
        <f t="shared" si="39"/>
        <v>42</v>
      </c>
      <c r="N12" s="27">
        <f t="shared" ref="N12" si="40">N25+N38</f>
        <v>36</v>
      </c>
    </row>
    <row r="13" spans="1:14" ht="9.9499999999999993" customHeight="1" x14ac:dyDescent="0.2">
      <c r="A13" s="10" t="s">
        <v>14</v>
      </c>
      <c r="B13" s="27">
        <f t="shared" ref="B13:D13" si="41">B26+B39</f>
        <v>42</v>
      </c>
      <c r="C13" s="27">
        <f t="shared" si="41"/>
        <v>44</v>
      </c>
      <c r="D13" s="27">
        <f t="shared" si="41"/>
        <v>57</v>
      </c>
      <c r="E13" s="27">
        <f t="shared" ref="E13" si="42">E26+E39</f>
        <v>69</v>
      </c>
      <c r="F13" s="27">
        <f t="shared" si="1"/>
        <v>57</v>
      </c>
      <c r="G13" s="27">
        <f t="shared" ref="G13:H13" si="43">G26+G39</f>
        <v>40</v>
      </c>
      <c r="H13" s="27">
        <f t="shared" si="43"/>
        <v>47</v>
      </c>
      <c r="I13" s="27">
        <f t="shared" ref="I13:J13" si="44">I26+I39</f>
        <v>30</v>
      </c>
      <c r="J13" s="27">
        <f t="shared" si="44"/>
        <v>59</v>
      </c>
      <c r="K13" s="27">
        <f t="shared" ref="K13:M13" si="45">K26+K39</f>
        <v>42</v>
      </c>
      <c r="L13" s="27">
        <f t="shared" si="45"/>
        <v>37</v>
      </c>
      <c r="M13" s="27">
        <f t="shared" si="45"/>
        <v>26</v>
      </c>
      <c r="N13" s="27">
        <f t="shared" ref="N13" si="46">N26+N39</f>
        <v>24</v>
      </c>
    </row>
    <row r="14" spans="1:14" ht="9.9499999999999993" customHeight="1" x14ac:dyDescent="0.2">
      <c r="A14" s="10" t="s">
        <v>15</v>
      </c>
      <c r="B14" s="27">
        <f t="shared" ref="B14:D14" si="47">B27+B40</f>
        <v>32</v>
      </c>
      <c r="C14" s="27">
        <f t="shared" si="47"/>
        <v>33</v>
      </c>
      <c r="D14" s="27">
        <f t="shared" si="47"/>
        <v>47</v>
      </c>
      <c r="E14" s="27">
        <f t="shared" ref="E14" si="48">E27+E40</f>
        <v>50</v>
      </c>
      <c r="F14" s="27">
        <f t="shared" si="1"/>
        <v>41</v>
      </c>
      <c r="G14" s="27">
        <f t="shared" ref="G14:H14" si="49">G27+G40</f>
        <v>47</v>
      </c>
      <c r="H14" s="27">
        <f t="shared" si="49"/>
        <v>43</v>
      </c>
      <c r="I14" s="27">
        <f t="shared" ref="I14:J14" si="50">I27+I40</f>
        <v>22</v>
      </c>
      <c r="J14" s="27">
        <f t="shared" si="50"/>
        <v>59</v>
      </c>
      <c r="K14" s="27">
        <f t="shared" ref="K14:M14" si="51">K27+K40</f>
        <v>42</v>
      </c>
      <c r="L14" s="27">
        <f t="shared" si="51"/>
        <v>40</v>
      </c>
      <c r="M14" s="27">
        <f t="shared" si="51"/>
        <v>35</v>
      </c>
      <c r="N14" s="27">
        <f t="shared" ref="N14" si="52">N27+N40</f>
        <v>24</v>
      </c>
    </row>
    <row r="15" spans="1:14" ht="9.9499999999999993" customHeight="1" x14ac:dyDescent="0.2">
      <c r="A15" s="10" t="s">
        <v>16</v>
      </c>
      <c r="B15" s="27">
        <f t="shared" ref="B15:D15" si="53">B28+B41</f>
        <v>21</v>
      </c>
      <c r="C15" s="27">
        <f t="shared" si="53"/>
        <v>23</v>
      </c>
      <c r="D15" s="27">
        <f t="shared" si="53"/>
        <v>16</v>
      </c>
      <c r="E15" s="27">
        <f t="shared" ref="E15" si="54">E28+E41</f>
        <v>45</v>
      </c>
      <c r="F15" s="27">
        <f t="shared" si="1"/>
        <v>27</v>
      </c>
      <c r="G15" s="27">
        <f t="shared" ref="G15:H15" si="55">G28+G41</f>
        <v>25</v>
      </c>
      <c r="H15" s="27">
        <f t="shared" si="55"/>
        <v>31</v>
      </c>
      <c r="I15" s="27">
        <f t="shared" ref="I15:J15" si="56">I28+I41</f>
        <v>21</v>
      </c>
      <c r="J15" s="27">
        <f t="shared" si="56"/>
        <v>42</v>
      </c>
      <c r="K15" s="27">
        <f t="shared" ref="K15:M15" si="57">K28+K41</f>
        <v>21</v>
      </c>
      <c r="L15" s="27">
        <f t="shared" si="57"/>
        <v>31</v>
      </c>
      <c r="M15" s="27">
        <f t="shared" si="57"/>
        <v>31</v>
      </c>
      <c r="N15" s="27">
        <f t="shared" ref="N15" si="58">N28+N41</f>
        <v>20</v>
      </c>
    </row>
    <row r="16" spans="1:14" ht="9.9499999999999993" customHeight="1" x14ac:dyDescent="0.2">
      <c r="A16" s="10" t="s">
        <v>66</v>
      </c>
      <c r="B16" s="27">
        <f t="shared" ref="B16:D16" si="59">B29+B42</f>
        <v>15</v>
      </c>
      <c r="C16" s="27">
        <f t="shared" si="59"/>
        <v>18</v>
      </c>
      <c r="D16" s="27">
        <f t="shared" si="59"/>
        <v>13</v>
      </c>
      <c r="E16" s="27">
        <f t="shared" ref="E16" si="60">E29+E42</f>
        <v>35</v>
      </c>
      <c r="F16" s="27">
        <f t="shared" si="1"/>
        <v>11</v>
      </c>
      <c r="G16" s="27">
        <f t="shared" ref="G16:H16" si="61">G29+G42</f>
        <v>21</v>
      </c>
      <c r="H16" s="27">
        <f t="shared" si="61"/>
        <v>24</v>
      </c>
      <c r="I16" s="27">
        <f t="shared" ref="I16:J16" si="62">I29+I42</f>
        <v>4</v>
      </c>
      <c r="J16" s="27">
        <f t="shared" si="62"/>
        <v>15</v>
      </c>
      <c r="K16" s="27">
        <f t="shared" ref="K16:M16" si="63">K29+K42</f>
        <v>15</v>
      </c>
      <c r="L16" s="27">
        <f t="shared" si="63"/>
        <v>18</v>
      </c>
      <c r="M16" s="27">
        <f t="shared" si="63"/>
        <v>21</v>
      </c>
      <c r="N16" s="27">
        <f t="shared" ref="N16" si="64">N29+N42</f>
        <v>8</v>
      </c>
    </row>
    <row r="17" spans="1:14" ht="9.9499999999999993" customHeight="1" x14ac:dyDescent="0.2">
      <c r="A17" s="7"/>
    </row>
    <row r="18" spans="1:14" ht="9.9499999999999993" customHeight="1" x14ac:dyDescent="0.2">
      <c r="A18" s="12" t="s">
        <v>1</v>
      </c>
    </row>
    <row r="19" spans="1:14" ht="9.9499999999999993" customHeight="1" x14ac:dyDescent="0.2">
      <c r="A19" s="10" t="s">
        <v>43</v>
      </c>
      <c r="B19" s="25">
        <f t="shared" ref="B19:D19" si="65">SUM(B20:B29)</f>
        <v>178</v>
      </c>
      <c r="C19" s="25">
        <f t="shared" si="65"/>
        <v>169</v>
      </c>
      <c r="D19" s="25">
        <f t="shared" si="65"/>
        <v>229</v>
      </c>
      <c r="E19" s="25">
        <f t="shared" ref="E19:F19" si="66">SUM(E20:E29)</f>
        <v>242</v>
      </c>
      <c r="F19" s="25">
        <f t="shared" si="66"/>
        <v>232</v>
      </c>
      <c r="G19" s="25">
        <f t="shared" ref="G19:H19" si="67">SUM(G20:G29)</f>
        <v>238</v>
      </c>
      <c r="H19" s="25">
        <f t="shared" si="67"/>
        <v>221</v>
      </c>
      <c r="I19" s="25">
        <f t="shared" ref="I19:J19" si="68">SUM(I20:I29)</f>
        <v>144</v>
      </c>
      <c r="J19" s="25">
        <f t="shared" si="68"/>
        <v>261</v>
      </c>
      <c r="K19" s="25">
        <f t="shared" ref="K19:M19" si="69">SUM(K20:K29)</f>
        <v>197</v>
      </c>
      <c r="L19" s="25">
        <f t="shared" si="69"/>
        <v>167</v>
      </c>
      <c r="M19" s="25">
        <f t="shared" si="69"/>
        <v>175</v>
      </c>
      <c r="N19" s="25">
        <f t="shared" ref="N19" si="70">SUM(N20:N29)</f>
        <v>153</v>
      </c>
    </row>
    <row r="20" spans="1:14" ht="9.9499999999999993" customHeight="1" x14ac:dyDescent="0.2">
      <c r="A20" s="10" t="s">
        <v>10</v>
      </c>
      <c r="B20" s="1">
        <v>14</v>
      </c>
      <c r="C20" s="1">
        <v>6</v>
      </c>
      <c r="D20" s="1">
        <v>17</v>
      </c>
      <c r="E20" s="1">
        <v>13</v>
      </c>
      <c r="F20" s="1">
        <v>12</v>
      </c>
      <c r="G20" s="1">
        <v>41</v>
      </c>
      <c r="H20" s="1">
        <v>22</v>
      </c>
      <c r="I20" s="1">
        <v>18</v>
      </c>
      <c r="J20" s="1">
        <v>21</v>
      </c>
      <c r="K20" s="1">
        <v>13</v>
      </c>
      <c r="L20" s="1">
        <v>10</v>
      </c>
      <c r="M20" s="1">
        <v>9</v>
      </c>
      <c r="N20" s="1">
        <v>9</v>
      </c>
    </row>
    <row r="21" spans="1:14" ht="9.9499999999999993" customHeight="1" x14ac:dyDescent="0.2">
      <c r="A21" s="10" t="s">
        <v>67</v>
      </c>
      <c r="B21" s="1">
        <v>21</v>
      </c>
      <c r="C21" s="1">
        <v>31</v>
      </c>
      <c r="D21" s="1">
        <v>34</v>
      </c>
      <c r="E21" s="1">
        <v>29</v>
      </c>
      <c r="F21" s="1">
        <v>34</v>
      </c>
      <c r="G21" s="1">
        <v>48</v>
      </c>
      <c r="H21" s="1">
        <v>54</v>
      </c>
      <c r="I21" s="1">
        <v>32</v>
      </c>
      <c r="J21" s="1">
        <v>34</v>
      </c>
      <c r="K21" s="1">
        <v>39</v>
      </c>
      <c r="L21" s="1">
        <v>22</v>
      </c>
      <c r="M21" s="1">
        <v>29</v>
      </c>
      <c r="N21" s="1">
        <v>32</v>
      </c>
    </row>
    <row r="22" spans="1:14" ht="9.9499999999999993" customHeight="1" x14ac:dyDescent="0.2">
      <c r="A22" s="10" t="s">
        <v>11</v>
      </c>
      <c r="B22" s="1">
        <v>23</v>
      </c>
      <c r="C22" s="1">
        <v>19</v>
      </c>
      <c r="D22" s="1">
        <v>34</v>
      </c>
      <c r="E22" s="1">
        <v>19</v>
      </c>
      <c r="F22" s="1">
        <v>36</v>
      </c>
      <c r="G22" s="1">
        <v>27</v>
      </c>
      <c r="H22" s="1">
        <v>29</v>
      </c>
      <c r="I22" s="1">
        <v>20</v>
      </c>
      <c r="J22" s="1">
        <v>38</v>
      </c>
      <c r="K22" s="1">
        <v>22</v>
      </c>
      <c r="L22" s="1">
        <v>17</v>
      </c>
      <c r="M22" s="1">
        <v>29</v>
      </c>
      <c r="N22" s="1">
        <v>30</v>
      </c>
    </row>
    <row r="23" spans="1:14" ht="9.9499999999999993" customHeight="1" x14ac:dyDescent="0.2">
      <c r="A23" s="10" t="s">
        <v>12</v>
      </c>
      <c r="B23" s="1">
        <v>18</v>
      </c>
      <c r="C23" s="1">
        <v>19</v>
      </c>
      <c r="D23" s="1">
        <v>32</v>
      </c>
      <c r="E23" s="1">
        <v>30</v>
      </c>
      <c r="F23" s="1">
        <v>32</v>
      </c>
      <c r="G23" s="1">
        <v>13</v>
      </c>
      <c r="H23" s="1">
        <v>16</v>
      </c>
      <c r="I23" s="1">
        <v>11</v>
      </c>
      <c r="J23" s="1">
        <v>41</v>
      </c>
      <c r="K23" s="1">
        <v>22</v>
      </c>
      <c r="L23" s="1">
        <v>17</v>
      </c>
      <c r="M23" s="1">
        <v>17</v>
      </c>
      <c r="N23" s="1">
        <v>12</v>
      </c>
    </row>
    <row r="24" spans="1:14" ht="9.9499999999999993" customHeight="1" x14ac:dyDescent="0.2">
      <c r="A24" s="10" t="s">
        <v>13</v>
      </c>
      <c r="B24" s="1">
        <v>23</v>
      </c>
      <c r="C24" s="1">
        <v>25</v>
      </c>
      <c r="D24" s="1">
        <v>19</v>
      </c>
      <c r="E24" s="1">
        <v>34</v>
      </c>
      <c r="F24" s="1">
        <v>23</v>
      </c>
      <c r="G24" s="1">
        <v>19</v>
      </c>
      <c r="H24" s="1">
        <v>18</v>
      </c>
      <c r="I24" s="1">
        <v>14</v>
      </c>
      <c r="J24" s="1">
        <v>28</v>
      </c>
      <c r="K24" s="1">
        <v>28</v>
      </c>
      <c r="L24" s="1">
        <v>20</v>
      </c>
      <c r="M24" s="1">
        <v>21</v>
      </c>
      <c r="N24" s="1">
        <v>15</v>
      </c>
    </row>
    <row r="25" spans="1:14" ht="9.9499999999999993" customHeight="1" x14ac:dyDescent="0.2">
      <c r="A25" s="10" t="s">
        <v>58</v>
      </c>
      <c r="B25" s="1">
        <v>27</v>
      </c>
      <c r="C25" s="1">
        <v>20</v>
      </c>
      <c r="D25" s="1">
        <v>30</v>
      </c>
      <c r="E25" s="1">
        <v>22</v>
      </c>
      <c r="F25" s="1">
        <v>25</v>
      </c>
      <c r="G25" s="1">
        <v>27</v>
      </c>
      <c r="H25" s="1">
        <v>20</v>
      </c>
      <c r="I25" s="1">
        <v>13</v>
      </c>
      <c r="J25" s="1">
        <v>34</v>
      </c>
      <c r="K25" s="1">
        <v>22</v>
      </c>
      <c r="L25" s="1">
        <v>27</v>
      </c>
      <c r="M25" s="1">
        <v>20</v>
      </c>
      <c r="N25" s="1">
        <v>24</v>
      </c>
    </row>
    <row r="26" spans="1:14" ht="9.9499999999999993" customHeight="1" x14ac:dyDescent="0.2">
      <c r="A26" s="10" t="s">
        <v>14</v>
      </c>
      <c r="B26" s="1">
        <v>19</v>
      </c>
      <c r="C26" s="1">
        <v>20</v>
      </c>
      <c r="D26" s="1">
        <v>29</v>
      </c>
      <c r="E26" s="1">
        <v>38</v>
      </c>
      <c r="F26" s="1">
        <v>29</v>
      </c>
      <c r="G26" s="1">
        <v>24</v>
      </c>
      <c r="H26" s="1">
        <v>23</v>
      </c>
      <c r="I26" s="1">
        <v>15</v>
      </c>
      <c r="J26" s="1">
        <v>22</v>
      </c>
      <c r="K26" s="1">
        <v>18</v>
      </c>
      <c r="L26" s="1">
        <v>14</v>
      </c>
      <c r="M26" s="1">
        <v>11</v>
      </c>
      <c r="N26" s="1">
        <v>11</v>
      </c>
    </row>
    <row r="27" spans="1:14" ht="9.9499999999999993" customHeight="1" x14ac:dyDescent="0.2">
      <c r="A27" s="10" t="s">
        <v>15</v>
      </c>
      <c r="B27" s="1">
        <v>10</v>
      </c>
      <c r="C27" s="1">
        <v>11</v>
      </c>
      <c r="D27" s="1">
        <v>18</v>
      </c>
      <c r="E27" s="1">
        <v>21</v>
      </c>
      <c r="F27" s="1">
        <v>20</v>
      </c>
      <c r="G27" s="1">
        <v>14</v>
      </c>
      <c r="H27" s="1">
        <v>16</v>
      </c>
      <c r="I27" s="1">
        <v>8</v>
      </c>
      <c r="J27" s="1">
        <v>16</v>
      </c>
      <c r="K27" s="1">
        <v>16</v>
      </c>
      <c r="L27" s="1">
        <v>15</v>
      </c>
      <c r="M27" s="1">
        <v>17</v>
      </c>
      <c r="N27" s="1">
        <v>9</v>
      </c>
    </row>
    <row r="28" spans="1:14" ht="9.9499999999999993" customHeight="1" x14ac:dyDescent="0.2">
      <c r="A28" s="10" t="s">
        <v>16</v>
      </c>
      <c r="B28" s="1">
        <v>15</v>
      </c>
      <c r="C28" s="1">
        <v>11</v>
      </c>
      <c r="D28" s="1">
        <v>11</v>
      </c>
      <c r="E28" s="1">
        <v>16</v>
      </c>
      <c r="F28" s="1">
        <v>16</v>
      </c>
      <c r="G28" s="1">
        <v>15</v>
      </c>
      <c r="H28" s="1">
        <v>14</v>
      </c>
      <c r="I28" s="1">
        <v>9</v>
      </c>
      <c r="J28" s="1">
        <v>21</v>
      </c>
      <c r="K28" s="1">
        <v>8</v>
      </c>
      <c r="L28" s="1">
        <v>14</v>
      </c>
      <c r="M28" s="1">
        <v>12</v>
      </c>
      <c r="N28" s="1">
        <v>9</v>
      </c>
    </row>
    <row r="29" spans="1:14" ht="9.9499999999999993" customHeight="1" x14ac:dyDescent="0.2">
      <c r="A29" s="10" t="s">
        <v>66</v>
      </c>
      <c r="B29" s="1">
        <v>8</v>
      </c>
      <c r="C29" s="1">
        <v>7</v>
      </c>
      <c r="D29" s="1">
        <v>5</v>
      </c>
      <c r="E29" s="1">
        <v>20</v>
      </c>
      <c r="F29" s="1">
        <v>5</v>
      </c>
      <c r="G29" s="1">
        <v>10</v>
      </c>
      <c r="H29" s="1">
        <v>9</v>
      </c>
      <c r="I29" s="1">
        <v>4</v>
      </c>
      <c r="J29" s="1">
        <v>6</v>
      </c>
      <c r="K29" s="1">
        <v>9</v>
      </c>
      <c r="L29" s="1">
        <v>11</v>
      </c>
      <c r="M29" s="1">
        <v>10</v>
      </c>
      <c r="N29" s="1">
        <v>2</v>
      </c>
    </row>
    <row r="30" spans="1:14" ht="9.9499999999999993" customHeight="1" x14ac:dyDescent="0.2">
      <c r="A30" s="7"/>
    </row>
    <row r="31" spans="1:14" ht="9.9499999999999993" customHeight="1" x14ac:dyDescent="0.2">
      <c r="A31" s="12" t="s">
        <v>2</v>
      </c>
    </row>
    <row r="32" spans="1:14" ht="9.9499999999999993" customHeight="1" x14ac:dyDescent="0.2">
      <c r="A32" s="10" t="s">
        <v>43</v>
      </c>
      <c r="B32" s="25">
        <f t="shared" ref="B32:D32" si="71">SUM(B33:B42)</f>
        <v>165</v>
      </c>
      <c r="C32" s="25">
        <f t="shared" si="71"/>
        <v>189</v>
      </c>
      <c r="D32" s="25">
        <f t="shared" si="71"/>
        <v>207</v>
      </c>
      <c r="E32" s="25">
        <f t="shared" ref="E32:F32" si="72">SUM(E33:E42)</f>
        <v>208</v>
      </c>
      <c r="F32" s="25">
        <f t="shared" si="72"/>
        <v>190</v>
      </c>
      <c r="G32" s="25">
        <f t="shared" ref="G32:H32" si="73">SUM(G33:G42)</f>
        <v>207</v>
      </c>
      <c r="H32" s="25">
        <f t="shared" si="73"/>
        <v>212</v>
      </c>
      <c r="I32" s="25">
        <f t="shared" ref="I32:J32" si="74">SUM(I33:I42)</f>
        <v>119</v>
      </c>
      <c r="J32" s="25">
        <f t="shared" si="74"/>
        <v>295</v>
      </c>
      <c r="K32" s="25">
        <f t="shared" ref="K32:M32" si="75">SUM(K33:K42)</f>
        <v>198</v>
      </c>
      <c r="L32" s="25">
        <f t="shared" si="75"/>
        <v>181</v>
      </c>
      <c r="M32" s="25">
        <f t="shared" si="75"/>
        <v>157</v>
      </c>
      <c r="N32" s="25">
        <f t="shared" ref="N32" si="76">SUM(N33:N42)</f>
        <v>139</v>
      </c>
    </row>
    <row r="33" spans="1:14" ht="9.9499999999999993" customHeight="1" x14ac:dyDescent="0.2">
      <c r="A33" s="10" t="s">
        <v>10</v>
      </c>
      <c r="B33" s="1">
        <v>5</v>
      </c>
      <c r="C33" s="1">
        <v>6</v>
      </c>
      <c r="D33" s="1">
        <v>7</v>
      </c>
      <c r="E33" s="1">
        <v>4</v>
      </c>
      <c r="F33" s="1">
        <v>8</v>
      </c>
      <c r="G33" s="1">
        <v>24</v>
      </c>
      <c r="H33" s="1">
        <v>14</v>
      </c>
      <c r="I33" s="1">
        <v>2</v>
      </c>
      <c r="J33" s="1">
        <v>7</v>
      </c>
      <c r="K33" s="1">
        <v>7</v>
      </c>
      <c r="L33" s="1">
        <v>6</v>
      </c>
      <c r="M33" s="1">
        <v>6</v>
      </c>
      <c r="N33" s="1">
        <v>2</v>
      </c>
    </row>
    <row r="34" spans="1:14" ht="9.9499999999999993" customHeight="1" x14ac:dyDescent="0.2">
      <c r="A34" s="10" t="s">
        <v>67</v>
      </c>
      <c r="B34" s="1">
        <v>22</v>
      </c>
      <c r="C34" s="1">
        <v>22</v>
      </c>
      <c r="D34" s="1">
        <v>32</v>
      </c>
      <c r="E34" s="1">
        <v>16</v>
      </c>
      <c r="F34" s="1">
        <v>32</v>
      </c>
      <c r="G34" s="1">
        <v>36</v>
      </c>
      <c r="H34" s="1">
        <v>24</v>
      </c>
      <c r="I34" s="1">
        <v>11</v>
      </c>
      <c r="J34" s="1">
        <v>50</v>
      </c>
      <c r="K34" s="1">
        <v>31</v>
      </c>
      <c r="L34" s="1">
        <v>17</v>
      </c>
      <c r="M34" s="1">
        <v>21</v>
      </c>
      <c r="N34" s="1">
        <v>17</v>
      </c>
    </row>
    <row r="35" spans="1:14" ht="9.9499999999999993" customHeight="1" x14ac:dyDescent="0.2">
      <c r="A35" s="10" t="s">
        <v>11</v>
      </c>
      <c r="B35" s="1">
        <v>17</v>
      </c>
      <c r="C35" s="1">
        <v>17</v>
      </c>
      <c r="D35" s="1">
        <v>28</v>
      </c>
      <c r="E35" s="1">
        <v>22</v>
      </c>
      <c r="F35" s="1">
        <v>17</v>
      </c>
      <c r="G35" s="1">
        <v>25</v>
      </c>
      <c r="H35" s="1">
        <v>32</v>
      </c>
      <c r="I35" s="1">
        <v>12</v>
      </c>
      <c r="J35" s="1">
        <v>38</v>
      </c>
      <c r="K35" s="1">
        <v>19</v>
      </c>
      <c r="L35" s="1">
        <v>18</v>
      </c>
      <c r="M35" s="1">
        <v>17</v>
      </c>
      <c r="N35" s="1">
        <v>25</v>
      </c>
    </row>
    <row r="36" spans="1:14" ht="9.9499999999999993" customHeight="1" x14ac:dyDescent="0.2">
      <c r="A36" s="10" t="s">
        <v>12</v>
      </c>
      <c r="B36" s="1">
        <v>19</v>
      </c>
      <c r="C36" s="1">
        <v>14</v>
      </c>
      <c r="D36" s="1">
        <v>13</v>
      </c>
      <c r="E36" s="1">
        <v>18</v>
      </c>
      <c r="F36" s="1">
        <v>23</v>
      </c>
      <c r="G36" s="1">
        <v>17</v>
      </c>
      <c r="H36" s="1">
        <v>15</v>
      </c>
      <c r="I36" s="1">
        <v>11</v>
      </c>
      <c r="J36" s="1">
        <v>27</v>
      </c>
      <c r="K36" s="1">
        <v>24</v>
      </c>
      <c r="L36" s="1">
        <v>16</v>
      </c>
      <c r="M36" s="1">
        <v>15</v>
      </c>
      <c r="N36" s="1">
        <v>23</v>
      </c>
    </row>
    <row r="37" spans="1:14" ht="9.9499999999999993" customHeight="1" x14ac:dyDescent="0.2">
      <c r="A37" s="10" t="s">
        <v>13</v>
      </c>
      <c r="B37" s="1">
        <v>25</v>
      </c>
      <c r="C37" s="1">
        <v>35</v>
      </c>
      <c r="D37" s="1">
        <v>30</v>
      </c>
      <c r="E37" s="1">
        <v>21</v>
      </c>
      <c r="F37" s="1">
        <v>30</v>
      </c>
      <c r="G37" s="1">
        <v>20</v>
      </c>
      <c r="H37" s="1">
        <v>16</v>
      </c>
      <c r="I37" s="1">
        <v>22</v>
      </c>
      <c r="J37" s="1">
        <v>30</v>
      </c>
      <c r="K37" s="1">
        <v>25</v>
      </c>
      <c r="L37" s="1">
        <v>28</v>
      </c>
      <c r="M37" s="1">
        <v>13</v>
      </c>
      <c r="N37" s="1">
        <v>15</v>
      </c>
    </row>
    <row r="38" spans="1:14" ht="9.9499999999999993" customHeight="1" x14ac:dyDescent="0.2">
      <c r="A38" s="10" t="s">
        <v>58</v>
      </c>
      <c r="B38" s="1">
        <v>19</v>
      </c>
      <c r="C38" s="1">
        <v>26</v>
      </c>
      <c r="D38" s="1">
        <v>27</v>
      </c>
      <c r="E38" s="1">
        <v>23</v>
      </c>
      <c r="F38" s="1">
        <v>14</v>
      </c>
      <c r="G38" s="1">
        <v>15</v>
      </c>
      <c r="H38" s="1">
        <v>28</v>
      </c>
      <c r="I38" s="1">
        <v>20</v>
      </c>
      <c r="J38" s="1">
        <v>33</v>
      </c>
      <c r="K38" s="1">
        <v>23</v>
      </c>
      <c r="L38" s="1">
        <v>24</v>
      </c>
      <c r="M38" s="1">
        <v>22</v>
      </c>
      <c r="N38" s="1">
        <v>12</v>
      </c>
    </row>
    <row r="39" spans="1:14" ht="9.9499999999999993" customHeight="1" x14ac:dyDescent="0.2">
      <c r="A39" s="10" t="s">
        <v>14</v>
      </c>
      <c r="B39" s="1">
        <v>23</v>
      </c>
      <c r="C39" s="1">
        <v>24</v>
      </c>
      <c r="D39" s="1">
        <v>28</v>
      </c>
      <c r="E39" s="1">
        <v>31</v>
      </c>
      <c r="F39" s="1">
        <v>28</v>
      </c>
      <c r="G39" s="1">
        <v>16</v>
      </c>
      <c r="H39" s="1">
        <v>24</v>
      </c>
      <c r="I39" s="1">
        <v>15</v>
      </c>
      <c r="J39" s="1">
        <v>37</v>
      </c>
      <c r="K39" s="1">
        <v>24</v>
      </c>
      <c r="L39" s="1">
        <v>23</v>
      </c>
      <c r="M39" s="1">
        <v>15</v>
      </c>
      <c r="N39" s="1">
        <v>13</v>
      </c>
    </row>
    <row r="40" spans="1:14" ht="9.9499999999999993" customHeight="1" x14ac:dyDescent="0.2">
      <c r="A40" s="10" t="s">
        <v>15</v>
      </c>
      <c r="B40" s="1">
        <v>22</v>
      </c>
      <c r="C40" s="1">
        <v>22</v>
      </c>
      <c r="D40" s="1">
        <v>29</v>
      </c>
      <c r="E40" s="1">
        <v>29</v>
      </c>
      <c r="F40" s="1">
        <v>21</v>
      </c>
      <c r="G40" s="1">
        <v>33</v>
      </c>
      <c r="H40" s="1">
        <v>27</v>
      </c>
      <c r="I40" s="1">
        <v>14</v>
      </c>
      <c r="J40" s="1">
        <v>43</v>
      </c>
      <c r="K40" s="1">
        <v>26</v>
      </c>
      <c r="L40" s="1">
        <v>25</v>
      </c>
      <c r="M40" s="1">
        <v>18</v>
      </c>
      <c r="N40" s="1">
        <v>15</v>
      </c>
    </row>
    <row r="41" spans="1:14" ht="9.9499999999999993" customHeight="1" x14ac:dyDescent="0.2">
      <c r="A41" s="10" t="s">
        <v>16</v>
      </c>
      <c r="B41" s="1">
        <v>6</v>
      </c>
      <c r="C41" s="1">
        <v>12</v>
      </c>
      <c r="D41" s="1">
        <v>5</v>
      </c>
      <c r="E41" s="1">
        <v>29</v>
      </c>
      <c r="F41" s="1">
        <v>11</v>
      </c>
      <c r="G41" s="1">
        <v>10</v>
      </c>
      <c r="H41" s="1">
        <v>17</v>
      </c>
      <c r="I41" s="1">
        <v>12</v>
      </c>
      <c r="J41" s="1">
        <v>21</v>
      </c>
      <c r="K41" s="1">
        <v>13</v>
      </c>
      <c r="L41" s="1">
        <v>17</v>
      </c>
      <c r="M41" s="1">
        <v>19</v>
      </c>
      <c r="N41" s="1">
        <v>11</v>
      </c>
    </row>
    <row r="42" spans="1:14" ht="9.9499999999999993" customHeight="1" x14ac:dyDescent="0.2">
      <c r="A42" s="10" t="s">
        <v>66</v>
      </c>
      <c r="B42" s="1">
        <v>7</v>
      </c>
      <c r="C42" s="1">
        <v>11</v>
      </c>
      <c r="D42" s="1">
        <v>8</v>
      </c>
      <c r="E42" s="1">
        <v>15</v>
      </c>
      <c r="F42" s="1">
        <v>6</v>
      </c>
      <c r="G42" s="1">
        <v>11</v>
      </c>
      <c r="H42" s="1">
        <v>15</v>
      </c>
      <c r="I42" s="1">
        <v>0</v>
      </c>
      <c r="J42" s="1">
        <v>9</v>
      </c>
      <c r="K42" s="1">
        <v>6</v>
      </c>
      <c r="L42" s="1">
        <v>7</v>
      </c>
      <c r="M42" s="1">
        <v>11</v>
      </c>
      <c r="N42" s="1">
        <v>6</v>
      </c>
    </row>
    <row r="43" spans="1:14" ht="9.9499999999999993" customHeight="1" x14ac:dyDescent="0.2">
      <c r="A43" s="7"/>
    </row>
    <row r="44" spans="1:14" ht="9.9499999999999993" customHeight="1" x14ac:dyDescent="0.2">
      <c r="A44" s="16" t="s">
        <v>54</v>
      </c>
    </row>
    <row r="45" spans="1:14" ht="9.9499999999999993" customHeight="1" x14ac:dyDescent="0.2">
      <c r="A45" s="10" t="s">
        <v>44</v>
      </c>
      <c r="B45" s="25">
        <f t="shared" ref="B45:D45" si="77">B46+B47</f>
        <v>343</v>
      </c>
      <c r="C45" s="25">
        <f t="shared" si="77"/>
        <v>358</v>
      </c>
      <c r="D45" s="25">
        <f t="shared" si="77"/>
        <v>448</v>
      </c>
      <c r="E45" s="25">
        <f t="shared" ref="E45:F45" si="78">E46+E47</f>
        <v>450</v>
      </c>
      <c r="F45" s="25">
        <f t="shared" si="78"/>
        <v>422</v>
      </c>
      <c r="G45" s="25">
        <f t="shared" ref="G45:H45" si="79">G46+G47</f>
        <v>445</v>
      </c>
      <c r="H45" s="25">
        <f t="shared" si="79"/>
        <v>433</v>
      </c>
      <c r="I45" s="25">
        <f t="shared" ref="I45:J45" si="80">I46+I47</f>
        <v>263</v>
      </c>
      <c r="J45" s="25">
        <f t="shared" si="80"/>
        <v>556</v>
      </c>
      <c r="K45" s="25">
        <f t="shared" ref="K45:M45" si="81">K46+K47</f>
        <v>395</v>
      </c>
      <c r="L45" s="25">
        <f t="shared" si="81"/>
        <v>348</v>
      </c>
      <c r="M45" s="25">
        <f t="shared" si="81"/>
        <v>332</v>
      </c>
      <c r="N45" s="25">
        <f t="shared" ref="N45" si="82">N46+N47</f>
        <v>292</v>
      </c>
    </row>
    <row r="46" spans="1:14" ht="9.9499999999999993" customHeight="1" x14ac:dyDescent="0.2">
      <c r="A46" s="10" t="s">
        <v>45</v>
      </c>
      <c r="B46" s="27">
        <v>82</v>
      </c>
      <c r="C46" s="27">
        <v>128</v>
      </c>
      <c r="D46" s="27">
        <v>225</v>
      </c>
      <c r="E46" s="27">
        <v>330</v>
      </c>
      <c r="F46" s="27">
        <v>280</v>
      </c>
      <c r="G46" s="27">
        <v>260</v>
      </c>
      <c r="H46" s="27">
        <v>221</v>
      </c>
      <c r="I46" s="27">
        <v>161</v>
      </c>
      <c r="J46" s="27">
        <v>369</v>
      </c>
      <c r="K46" s="27">
        <v>278</v>
      </c>
      <c r="L46" s="27">
        <v>201</v>
      </c>
      <c r="M46" s="27">
        <v>181</v>
      </c>
      <c r="N46" s="27">
        <v>205</v>
      </c>
    </row>
    <row r="47" spans="1:14" ht="9.9499999999999993" customHeight="1" x14ac:dyDescent="0.2">
      <c r="A47" s="10" t="s">
        <v>46</v>
      </c>
      <c r="B47" s="27">
        <v>261</v>
      </c>
      <c r="C47" s="27">
        <v>230</v>
      </c>
      <c r="D47" s="27">
        <v>223</v>
      </c>
      <c r="E47" s="27">
        <v>120</v>
      </c>
      <c r="F47" s="27">
        <v>142</v>
      </c>
      <c r="G47" s="27">
        <v>185</v>
      </c>
      <c r="H47" s="27">
        <v>212</v>
      </c>
      <c r="I47" s="27">
        <v>102</v>
      </c>
      <c r="J47" s="27">
        <v>187</v>
      </c>
      <c r="K47" s="27">
        <v>117</v>
      </c>
      <c r="L47" s="27">
        <v>147</v>
      </c>
      <c r="M47" s="27">
        <v>151</v>
      </c>
      <c r="N47" s="27">
        <v>87</v>
      </c>
    </row>
    <row r="50" spans="1:1" x14ac:dyDescent="0.2">
      <c r="A50" t="s">
        <v>72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0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14" width="8.7109375" customWidth="1"/>
  </cols>
  <sheetData>
    <row r="1" spans="1:14" x14ac:dyDescent="0.2">
      <c r="A1" s="17" t="s">
        <v>59</v>
      </c>
    </row>
    <row r="2" spans="1:14" x14ac:dyDescent="0.2">
      <c r="A2" s="17" t="s">
        <v>74</v>
      </c>
    </row>
    <row r="3" spans="1:14" x14ac:dyDescent="0.2">
      <c r="A3" s="48"/>
    </row>
    <row r="4" spans="1:14" x14ac:dyDescent="0.2">
      <c r="A4" s="7"/>
      <c r="B4" s="32">
        <v>44562</v>
      </c>
      <c r="C4" s="32">
        <v>44593</v>
      </c>
      <c r="D4" s="32">
        <v>44621</v>
      </c>
      <c r="E4" s="32">
        <v>44652</v>
      </c>
      <c r="F4" s="32">
        <v>44682</v>
      </c>
      <c r="G4" s="32">
        <v>44713</v>
      </c>
      <c r="H4" s="32">
        <v>44743</v>
      </c>
      <c r="I4" s="32">
        <v>44774</v>
      </c>
      <c r="J4" s="32">
        <v>44805</v>
      </c>
      <c r="K4" s="32">
        <v>44835</v>
      </c>
      <c r="L4" s="32">
        <v>44866</v>
      </c>
      <c r="M4" s="32">
        <v>44896</v>
      </c>
      <c r="N4" s="32">
        <v>44927</v>
      </c>
    </row>
    <row r="5" spans="1:14" x14ac:dyDescent="0.2">
      <c r="A5" s="19" t="s">
        <v>43</v>
      </c>
    </row>
    <row r="6" spans="1:14" x14ac:dyDescent="0.2">
      <c r="A6" s="10" t="s">
        <v>3</v>
      </c>
      <c r="B6" s="50">
        <f t="shared" ref="B6:D6" si="0">B14+B22</f>
        <v>343</v>
      </c>
      <c r="C6" s="50">
        <f t="shared" si="0"/>
        <v>358</v>
      </c>
      <c r="D6" s="50">
        <f t="shared" si="0"/>
        <v>436</v>
      </c>
      <c r="E6" s="50">
        <f t="shared" ref="E6:I6" si="1">E14+E22</f>
        <v>450</v>
      </c>
      <c r="F6" s="50">
        <f t="shared" si="1"/>
        <v>422</v>
      </c>
      <c r="G6" s="50">
        <f t="shared" si="1"/>
        <v>445</v>
      </c>
      <c r="H6" s="50">
        <f t="shared" si="1"/>
        <v>433</v>
      </c>
      <c r="I6" s="50">
        <f t="shared" si="1"/>
        <v>263</v>
      </c>
      <c r="J6" s="50">
        <v>556</v>
      </c>
      <c r="K6" s="50">
        <f>SUM(K7:K11)</f>
        <v>395</v>
      </c>
      <c r="L6" s="50">
        <f>SUM(L7:L11)</f>
        <v>348</v>
      </c>
      <c r="M6" s="50">
        <f>SUM(M7:M11)</f>
        <v>332</v>
      </c>
      <c r="N6" s="50">
        <f>SUM(N7:N11)</f>
        <v>292</v>
      </c>
    </row>
    <row r="7" spans="1:14" x14ac:dyDescent="0.2">
      <c r="A7" s="10" t="s">
        <v>57</v>
      </c>
      <c r="B7" s="26">
        <f t="shared" ref="B7:D7" si="2">B15+B23</f>
        <v>0</v>
      </c>
      <c r="C7" s="26">
        <f t="shared" si="2"/>
        <v>0</v>
      </c>
      <c r="D7" s="26">
        <f t="shared" si="2"/>
        <v>0</v>
      </c>
      <c r="E7" s="26">
        <f t="shared" ref="E7:J7" si="3">E15+E23</f>
        <v>0</v>
      </c>
      <c r="F7" s="26">
        <f t="shared" si="3"/>
        <v>0</v>
      </c>
      <c r="G7" s="26">
        <f t="shared" si="3"/>
        <v>0</v>
      </c>
      <c r="H7" s="26">
        <f t="shared" si="3"/>
        <v>0</v>
      </c>
      <c r="I7" s="26">
        <f t="shared" si="3"/>
        <v>0</v>
      </c>
      <c r="J7" s="26">
        <f t="shared" si="3"/>
        <v>0</v>
      </c>
      <c r="K7" s="26">
        <f t="shared" ref="K7:L7" si="4">K15+K23</f>
        <v>0</v>
      </c>
      <c r="L7" s="26">
        <f t="shared" si="4"/>
        <v>0</v>
      </c>
      <c r="M7" s="26">
        <f t="shared" ref="M7" si="5">M15+M23</f>
        <v>0</v>
      </c>
      <c r="N7" s="26">
        <f t="shared" ref="N7" si="6">N15+N23</f>
        <v>0</v>
      </c>
    </row>
    <row r="8" spans="1:14" x14ac:dyDescent="0.2">
      <c r="A8" s="10" t="s">
        <v>4</v>
      </c>
      <c r="B8" s="26">
        <f t="shared" ref="B8:D8" si="7">B16+B24</f>
        <v>1</v>
      </c>
      <c r="C8" s="26">
        <f t="shared" si="7"/>
        <v>0</v>
      </c>
      <c r="D8" s="26">
        <f t="shared" si="7"/>
        <v>2</v>
      </c>
      <c r="E8" s="26">
        <f t="shared" ref="E8:J8" si="8">E16+E24</f>
        <v>2</v>
      </c>
      <c r="F8" s="26">
        <f t="shared" si="8"/>
        <v>20</v>
      </c>
      <c r="G8" s="26">
        <f t="shared" si="8"/>
        <v>4</v>
      </c>
      <c r="H8" s="26">
        <f t="shared" si="8"/>
        <v>15</v>
      </c>
      <c r="I8" s="26">
        <f t="shared" si="8"/>
        <v>5</v>
      </c>
      <c r="J8" s="26">
        <f t="shared" si="8"/>
        <v>23</v>
      </c>
      <c r="K8" s="26">
        <f t="shared" ref="K8:L8" si="9">K16+K24</f>
        <v>0</v>
      </c>
      <c r="L8" s="26">
        <f t="shared" si="9"/>
        <v>3</v>
      </c>
      <c r="M8" s="26">
        <f t="shared" ref="M8" si="10">M16+M24</f>
        <v>1</v>
      </c>
      <c r="N8" s="26">
        <f t="shared" ref="N8" si="11">N16+N24</f>
        <v>0</v>
      </c>
    </row>
    <row r="9" spans="1:14" x14ac:dyDescent="0.2">
      <c r="A9" s="10" t="s">
        <v>5</v>
      </c>
      <c r="B9" s="26">
        <f t="shared" ref="B9:D9" si="12">B17+B25</f>
        <v>39</v>
      </c>
      <c r="C9" s="26">
        <f t="shared" si="12"/>
        <v>25</v>
      </c>
      <c r="D9" s="26">
        <f t="shared" si="12"/>
        <v>31</v>
      </c>
      <c r="E9" s="26">
        <f t="shared" ref="E9:J9" si="13">E17+E25</f>
        <v>16</v>
      </c>
      <c r="F9" s="26">
        <f t="shared" si="13"/>
        <v>32</v>
      </c>
      <c r="G9" s="26">
        <f t="shared" si="13"/>
        <v>31</v>
      </c>
      <c r="H9" s="26">
        <f t="shared" si="13"/>
        <v>20</v>
      </c>
      <c r="I9" s="26">
        <f t="shared" si="13"/>
        <v>13</v>
      </c>
      <c r="J9" s="26">
        <f t="shared" si="13"/>
        <v>45</v>
      </c>
      <c r="K9" s="26">
        <f t="shared" ref="K9:L9" si="14">K17+K25</f>
        <v>18</v>
      </c>
      <c r="L9" s="26">
        <f t="shared" si="14"/>
        <v>18</v>
      </c>
      <c r="M9" s="26">
        <f t="shared" ref="M9" si="15">M17+M25</f>
        <v>16</v>
      </c>
      <c r="N9" s="26">
        <f t="shared" ref="N9" si="16">N17+N25</f>
        <v>13</v>
      </c>
    </row>
    <row r="10" spans="1:14" x14ac:dyDescent="0.2">
      <c r="A10" s="10" t="s">
        <v>6</v>
      </c>
      <c r="B10" s="26">
        <f t="shared" ref="B10:D10" si="17">B18+B26</f>
        <v>41</v>
      </c>
      <c r="C10" s="26">
        <f t="shared" si="17"/>
        <v>37</v>
      </c>
      <c r="D10" s="26">
        <f t="shared" si="17"/>
        <v>42</v>
      </c>
      <c r="E10" s="26">
        <f t="shared" ref="E10:J10" si="18">E18+E26</f>
        <v>39</v>
      </c>
      <c r="F10" s="26">
        <f t="shared" si="18"/>
        <v>38</v>
      </c>
      <c r="G10" s="26">
        <f t="shared" si="18"/>
        <v>52</v>
      </c>
      <c r="H10" s="26">
        <f t="shared" si="18"/>
        <v>35</v>
      </c>
      <c r="I10" s="26">
        <f t="shared" si="18"/>
        <v>13</v>
      </c>
      <c r="J10" s="26">
        <f t="shared" si="18"/>
        <v>38</v>
      </c>
      <c r="K10" s="26">
        <f t="shared" ref="K10:L10" si="19">K18+K26</f>
        <v>34</v>
      </c>
      <c r="L10" s="26">
        <f t="shared" si="19"/>
        <v>31</v>
      </c>
      <c r="M10" s="26">
        <f t="shared" ref="M10" si="20">M18+M26</f>
        <v>58</v>
      </c>
      <c r="N10" s="26">
        <f t="shared" ref="N10" si="21">N18+N26</f>
        <v>31</v>
      </c>
    </row>
    <row r="11" spans="1:14" ht="15" x14ac:dyDescent="0.25">
      <c r="A11" s="10" t="s">
        <v>7</v>
      </c>
      <c r="B11" s="49">
        <f t="shared" ref="B11:D11" si="22">B19+B27</f>
        <v>262</v>
      </c>
      <c r="C11" s="49">
        <f t="shared" si="22"/>
        <v>296</v>
      </c>
      <c r="D11" s="49">
        <f t="shared" si="22"/>
        <v>361</v>
      </c>
      <c r="E11" s="49">
        <f t="shared" ref="E11:J11" si="23">E19+E27</f>
        <v>393</v>
      </c>
      <c r="F11" s="49">
        <f t="shared" si="23"/>
        <v>332</v>
      </c>
      <c r="G11" s="49">
        <f t="shared" si="23"/>
        <v>358</v>
      </c>
      <c r="H11" s="49">
        <f t="shared" si="23"/>
        <v>363</v>
      </c>
      <c r="I11" s="49">
        <f t="shared" si="23"/>
        <v>232</v>
      </c>
      <c r="J11" s="49">
        <f t="shared" si="23"/>
        <v>450</v>
      </c>
      <c r="K11" s="49">
        <f t="shared" ref="K11:L11" si="24">K19+K27</f>
        <v>343</v>
      </c>
      <c r="L11" s="49">
        <f t="shared" si="24"/>
        <v>296</v>
      </c>
      <c r="M11" s="49">
        <f t="shared" ref="M11" si="25">M19+M27</f>
        <v>257</v>
      </c>
      <c r="N11" s="49">
        <f t="shared" ref="N11" si="26">N19+N27</f>
        <v>248</v>
      </c>
    </row>
    <row r="12" spans="1:14" x14ac:dyDescent="0.2">
      <c r="A12" s="7"/>
    </row>
    <row r="13" spans="1:14" x14ac:dyDescent="0.2">
      <c r="A13" s="12" t="s">
        <v>1</v>
      </c>
    </row>
    <row r="14" spans="1:14" ht="15" x14ac:dyDescent="0.25">
      <c r="A14" s="8" t="s">
        <v>3</v>
      </c>
      <c r="B14" s="28">
        <f t="shared" ref="B14:D14" si="27">SUM(B15:B19)</f>
        <v>178</v>
      </c>
      <c r="C14" s="28">
        <f t="shared" si="27"/>
        <v>169</v>
      </c>
      <c r="D14" s="28">
        <f t="shared" si="27"/>
        <v>229</v>
      </c>
      <c r="E14" s="28">
        <f t="shared" ref="E14:F14" si="28">SUM(E15:E19)</f>
        <v>242</v>
      </c>
      <c r="F14" s="28">
        <f t="shared" si="28"/>
        <v>232</v>
      </c>
      <c r="G14" s="28">
        <f t="shared" ref="G14:H14" si="29">SUM(G15:G19)</f>
        <v>238</v>
      </c>
      <c r="H14" s="28">
        <f t="shared" si="29"/>
        <v>221</v>
      </c>
      <c r="I14" s="28">
        <f t="shared" ref="I14:J14" si="30">SUM(I15:I19)</f>
        <v>144</v>
      </c>
      <c r="J14" s="28">
        <f t="shared" si="30"/>
        <v>261</v>
      </c>
      <c r="K14" s="28">
        <f t="shared" ref="K14:M14" si="31">SUM(K15:K19)</f>
        <v>197</v>
      </c>
      <c r="L14" s="28">
        <f t="shared" si="31"/>
        <v>167</v>
      </c>
      <c r="M14" s="28">
        <f t="shared" si="31"/>
        <v>175</v>
      </c>
      <c r="N14" s="28">
        <f t="shared" ref="N14" si="32">SUM(N15:N19)</f>
        <v>153</v>
      </c>
    </row>
    <row r="15" spans="1:14" x14ac:dyDescent="0.2">
      <c r="A15" s="10" t="s">
        <v>57</v>
      </c>
      <c r="B15" s="27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</row>
    <row r="16" spans="1:14" x14ac:dyDescent="0.2">
      <c r="A16" s="10" t="s">
        <v>4</v>
      </c>
      <c r="B16" s="27">
        <v>1</v>
      </c>
      <c r="C16" s="27">
        <v>0</v>
      </c>
      <c r="D16" s="27">
        <v>2</v>
      </c>
      <c r="E16" s="27">
        <v>1</v>
      </c>
      <c r="F16" s="27">
        <v>13</v>
      </c>
      <c r="G16" s="27">
        <v>4</v>
      </c>
      <c r="H16" s="27">
        <v>6</v>
      </c>
      <c r="I16" s="27">
        <v>2</v>
      </c>
      <c r="J16" s="27">
        <v>20</v>
      </c>
      <c r="K16" s="27">
        <v>0</v>
      </c>
      <c r="L16" s="27">
        <v>3</v>
      </c>
      <c r="M16" s="27">
        <v>1</v>
      </c>
      <c r="N16" s="27">
        <v>0</v>
      </c>
    </row>
    <row r="17" spans="1:14" x14ac:dyDescent="0.2">
      <c r="A17" s="10" t="s">
        <v>5</v>
      </c>
      <c r="B17" s="27">
        <v>25</v>
      </c>
      <c r="C17" s="27">
        <v>20</v>
      </c>
      <c r="D17" s="27">
        <v>26</v>
      </c>
      <c r="E17" s="27">
        <v>14</v>
      </c>
      <c r="F17" s="27">
        <v>21</v>
      </c>
      <c r="G17" s="27">
        <v>20</v>
      </c>
      <c r="H17" s="27">
        <v>14</v>
      </c>
      <c r="I17" s="27">
        <v>11</v>
      </c>
      <c r="J17" s="27">
        <v>28</v>
      </c>
      <c r="K17" s="27">
        <v>13</v>
      </c>
      <c r="L17" s="27">
        <v>15</v>
      </c>
      <c r="M17" s="27">
        <v>9</v>
      </c>
      <c r="N17" s="27">
        <v>11</v>
      </c>
    </row>
    <row r="18" spans="1:14" x14ac:dyDescent="0.2">
      <c r="A18" s="10" t="s">
        <v>6</v>
      </c>
      <c r="B18" s="27">
        <v>35</v>
      </c>
      <c r="C18" s="27">
        <v>32</v>
      </c>
      <c r="D18" s="27">
        <v>38</v>
      </c>
      <c r="E18" s="27">
        <v>34</v>
      </c>
      <c r="F18" s="27">
        <v>35</v>
      </c>
      <c r="G18" s="27">
        <v>48</v>
      </c>
      <c r="H18" s="27">
        <v>30</v>
      </c>
      <c r="I18" s="27">
        <v>12</v>
      </c>
      <c r="J18" s="27">
        <v>37</v>
      </c>
      <c r="K18" s="27">
        <v>32</v>
      </c>
      <c r="L18" s="27">
        <v>28</v>
      </c>
      <c r="M18" s="27">
        <v>55</v>
      </c>
      <c r="N18" s="27">
        <v>28</v>
      </c>
    </row>
    <row r="19" spans="1:14" ht="15" x14ac:dyDescent="0.25">
      <c r="A19" s="10" t="s">
        <v>7</v>
      </c>
      <c r="B19" s="42">
        <v>117</v>
      </c>
      <c r="C19" s="42">
        <v>117</v>
      </c>
      <c r="D19" s="42">
        <v>163</v>
      </c>
      <c r="E19" s="42">
        <v>193</v>
      </c>
      <c r="F19" s="42">
        <v>163</v>
      </c>
      <c r="G19" s="42">
        <v>166</v>
      </c>
      <c r="H19" s="42">
        <v>171</v>
      </c>
      <c r="I19" s="42">
        <v>119</v>
      </c>
      <c r="J19" s="42">
        <v>176</v>
      </c>
      <c r="K19" s="42">
        <v>152</v>
      </c>
      <c r="L19" s="42">
        <v>121</v>
      </c>
      <c r="M19" s="42">
        <v>110</v>
      </c>
      <c r="N19" s="42">
        <v>114</v>
      </c>
    </row>
    <row r="20" spans="1:14" x14ac:dyDescent="0.2">
      <c r="A20" s="7"/>
    </row>
    <row r="21" spans="1:14" x14ac:dyDescent="0.2">
      <c r="A21" s="12" t="s">
        <v>2</v>
      </c>
    </row>
    <row r="22" spans="1:14" ht="15" x14ac:dyDescent="0.25">
      <c r="A22" s="8" t="s">
        <v>3</v>
      </c>
      <c r="B22" s="28">
        <f t="shared" ref="B22:D22" si="33">SUM(B23:B27)</f>
        <v>165</v>
      </c>
      <c r="C22" s="28">
        <f t="shared" si="33"/>
        <v>189</v>
      </c>
      <c r="D22" s="28">
        <f t="shared" si="33"/>
        <v>207</v>
      </c>
      <c r="E22" s="28">
        <f t="shared" ref="E22:F22" si="34">SUM(E23:E27)</f>
        <v>208</v>
      </c>
      <c r="F22" s="28">
        <f t="shared" si="34"/>
        <v>190</v>
      </c>
      <c r="G22" s="28">
        <f t="shared" ref="G22:H22" si="35">SUM(G23:G27)</f>
        <v>207</v>
      </c>
      <c r="H22" s="28">
        <f t="shared" si="35"/>
        <v>212</v>
      </c>
      <c r="I22" s="28">
        <f t="shared" ref="I22:J22" si="36">SUM(I23:I27)</f>
        <v>119</v>
      </c>
      <c r="J22" s="28">
        <f t="shared" si="36"/>
        <v>295</v>
      </c>
      <c r="K22" s="28">
        <f t="shared" ref="K22:M22" si="37">SUM(K23:K27)</f>
        <v>198</v>
      </c>
      <c r="L22" s="28">
        <f t="shared" si="37"/>
        <v>181</v>
      </c>
      <c r="M22" s="28">
        <f t="shared" si="37"/>
        <v>157</v>
      </c>
      <c r="N22" s="28">
        <f t="shared" ref="N22" si="38">SUM(N23:N27)</f>
        <v>139</v>
      </c>
    </row>
    <row r="23" spans="1:14" x14ac:dyDescent="0.2">
      <c r="A23" s="10" t="s">
        <v>57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</row>
    <row r="24" spans="1:14" x14ac:dyDescent="0.2">
      <c r="A24" s="10" t="s">
        <v>4</v>
      </c>
      <c r="B24" s="27">
        <v>0</v>
      </c>
      <c r="C24" s="27">
        <v>0</v>
      </c>
      <c r="D24" s="27">
        <v>0</v>
      </c>
      <c r="E24" s="27">
        <v>1</v>
      </c>
      <c r="F24" s="27">
        <v>7</v>
      </c>
      <c r="G24" s="27">
        <v>0</v>
      </c>
      <c r="H24" s="27">
        <v>9</v>
      </c>
      <c r="I24" s="27">
        <v>3</v>
      </c>
      <c r="J24" s="27">
        <v>3</v>
      </c>
      <c r="K24" s="27">
        <v>0</v>
      </c>
      <c r="L24" s="27">
        <v>0</v>
      </c>
      <c r="M24" s="27">
        <v>0</v>
      </c>
      <c r="N24" s="27">
        <v>0</v>
      </c>
    </row>
    <row r="25" spans="1:14" x14ac:dyDescent="0.2">
      <c r="A25" s="10" t="s">
        <v>5</v>
      </c>
      <c r="B25" s="27">
        <v>14</v>
      </c>
      <c r="C25" s="27">
        <v>5</v>
      </c>
      <c r="D25" s="27">
        <v>5</v>
      </c>
      <c r="E25" s="27">
        <v>2</v>
      </c>
      <c r="F25" s="27">
        <v>11</v>
      </c>
      <c r="G25" s="27">
        <v>11</v>
      </c>
      <c r="H25" s="27">
        <v>6</v>
      </c>
      <c r="I25" s="27">
        <v>2</v>
      </c>
      <c r="J25" s="27">
        <v>17</v>
      </c>
      <c r="K25" s="27">
        <v>5</v>
      </c>
      <c r="L25" s="27">
        <v>3</v>
      </c>
      <c r="M25" s="27">
        <v>7</v>
      </c>
      <c r="N25" s="27">
        <v>2</v>
      </c>
    </row>
    <row r="26" spans="1:14" x14ac:dyDescent="0.2">
      <c r="A26" s="10" t="s">
        <v>6</v>
      </c>
      <c r="B26" s="27">
        <v>6</v>
      </c>
      <c r="C26" s="27">
        <v>5</v>
      </c>
      <c r="D26" s="27">
        <v>4</v>
      </c>
      <c r="E26" s="27">
        <v>5</v>
      </c>
      <c r="F26" s="27">
        <v>3</v>
      </c>
      <c r="G26" s="27">
        <v>4</v>
      </c>
      <c r="H26" s="27">
        <v>5</v>
      </c>
      <c r="I26" s="27">
        <v>1</v>
      </c>
      <c r="J26" s="27">
        <v>1</v>
      </c>
      <c r="K26" s="27">
        <v>2</v>
      </c>
      <c r="L26" s="27">
        <v>3</v>
      </c>
      <c r="M26" s="27">
        <v>3</v>
      </c>
      <c r="N26" s="27">
        <v>3</v>
      </c>
    </row>
    <row r="27" spans="1:14" ht="15" x14ac:dyDescent="0.25">
      <c r="A27" s="10" t="s">
        <v>7</v>
      </c>
      <c r="B27" s="42">
        <v>145</v>
      </c>
      <c r="C27" s="42">
        <v>179</v>
      </c>
      <c r="D27" s="42">
        <v>198</v>
      </c>
      <c r="E27" s="42">
        <v>200</v>
      </c>
      <c r="F27" s="42">
        <v>169</v>
      </c>
      <c r="G27" s="42">
        <v>192</v>
      </c>
      <c r="H27" s="42">
        <v>192</v>
      </c>
      <c r="I27" s="42">
        <v>113</v>
      </c>
      <c r="J27" s="42">
        <v>274</v>
      </c>
      <c r="K27" s="42">
        <v>191</v>
      </c>
      <c r="L27" s="42">
        <v>175</v>
      </c>
      <c r="M27" s="42">
        <v>147</v>
      </c>
      <c r="N27" s="42">
        <v>134</v>
      </c>
    </row>
    <row r="30" spans="1:14" x14ac:dyDescent="0.2">
      <c r="A30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5"/>
  <sheetViews>
    <sheetView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7" width="8.7109375" customWidth="1"/>
  </cols>
  <sheetData>
    <row r="1" spans="1:17" x14ac:dyDescent="0.2">
      <c r="A1" s="22" t="s">
        <v>77</v>
      </c>
      <c r="B1" s="6"/>
      <c r="C1" s="6"/>
      <c r="D1" s="6"/>
    </row>
    <row r="2" spans="1:17" x14ac:dyDescent="0.2">
      <c r="A2" s="23" t="s">
        <v>64</v>
      </c>
      <c r="B2" s="7"/>
      <c r="C2" s="7"/>
      <c r="D2" s="7"/>
    </row>
    <row r="3" spans="1:17" x14ac:dyDescent="0.2">
      <c r="A3" s="35"/>
      <c r="B3" s="7"/>
      <c r="C3" s="7"/>
      <c r="D3" s="7"/>
    </row>
    <row r="4" spans="1:17" x14ac:dyDescent="0.2">
      <c r="A4" s="7"/>
      <c r="B4" s="20">
        <v>42401</v>
      </c>
      <c r="C4" s="20">
        <v>42430</v>
      </c>
      <c r="D4" s="20">
        <v>42461</v>
      </c>
      <c r="E4" s="33">
        <v>44562</v>
      </c>
      <c r="F4" s="33">
        <v>44593</v>
      </c>
      <c r="G4" s="33">
        <v>44621</v>
      </c>
      <c r="H4" s="33">
        <v>44652</v>
      </c>
      <c r="I4" s="33">
        <v>44682</v>
      </c>
      <c r="J4" s="33">
        <v>44713</v>
      </c>
      <c r="K4" s="33">
        <v>44743</v>
      </c>
      <c r="L4" s="33">
        <v>44774</v>
      </c>
      <c r="M4" s="33">
        <v>44805</v>
      </c>
      <c r="N4" s="33">
        <v>44835</v>
      </c>
      <c r="O4" s="33">
        <v>44866</v>
      </c>
      <c r="P4" s="33">
        <v>44896</v>
      </c>
      <c r="Q4" s="33">
        <v>44927</v>
      </c>
    </row>
    <row r="5" spans="1:17" x14ac:dyDescent="0.2">
      <c r="A5" s="21" t="s">
        <v>47</v>
      </c>
      <c r="B5" s="14">
        <v>25</v>
      </c>
      <c r="C5" s="14">
        <v>21</v>
      </c>
      <c r="D5" s="14">
        <v>33</v>
      </c>
      <c r="E5" s="26">
        <v>36</v>
      </c>
      <c r="F5" s="26">
        <v>45</v>
      </c>
      <c r="G5" s="26">
        <v>44</v>
      </c>
      <c r="H5" s="26">
        <v>40</v>
      </c>
      <c r="I5" s="26">
        <v>48</v>
      </c>
      <c r="J5" s="26">
        <v>40</v>
      </c>
      <c r="K5" s="26">
        <v>31</v>
      </c>
      <c r="L5" s="26">
        <v>26</v>
      </c>
      <c r="M5" s="26">
        <v>40</v>
      </c>
      <c r="N5" s="26">
        <v>54</v>
      </c>
      <c r="O5" s="26">
        <v>41</v>
      </c>
      <c r="P5" s="26">
        <v>40</v>
      </c>
      <c r="Q5" s="26">
        <v>47</v>
      </c>
    </row>
    <row r="6" spans="1:17" x14ac:dyDescent="0.2">
      <c r="A6" s="7"/>
      <c r="B6" s="7"/>
      <c r="C6" s="7"/>
      <c r="D6" s="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x14ac:dyDescent="0.2">
      <c r="A7" s="21" t="s">
        <v>48</v>
      </c>
      <c r="B7" s="14">
        <v>88</v>
      </c>
      <c r="C7" s="14">
        <v>87</v>
      </c>
      <c r="D7" s="14">
        <v>104</v>
      </c>
      <c r="E7" s="27">
        <v>193</v>
      </c>
      <c r="F7" s="27">
        <v>210</v>
      </c>
      <c r="G7" s="27">
        <v>419</v>
      </c>
      <c r="H7" s="27">
        <v>377</v>
      </c>
      <c r="I7" s="27">
        <v>372</v>
      </c>
      <c r="J7" s="27">
        <v>293</v>
      </c>
      <c r="K7" s="27">
        <v>161</v>
      </c>
      <c r="L7" s="27">
        <v>98</v>
      </c>
      <c r="M7" s="27">
        <v>112</v>
      </c>
      <c r="N7" s="27">
        <v>222</v>
      </c>
      <c r="O7" s="27">
        <v>645</v>
      </c>
      <c r="P7" s="27">
        <v>198</v>
      </c>
      <c r="Q7" s="27">
        <v>164</v>
      </c>
    </row>
    <row r="8" spans="1:17" x14ac:dyDescent="0.2">
      <c r="A8" s="21"/>
      <c r="B8" s="14"/>
      <c r="C8" s="14"/>
      <c r="D8" s="14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x14ac:dyDescent="0.2">
      <c r="A9" s="21" t="s">
        <v>49</v>
      </c>
      <c r="B9" s="14">
        <v>643</v>
      </c>
      <c r="C9" s="14">
        <v>633</v>
      </c>
      <c r="D9" s="14">
        <v>613</v>
      </c>
      <c r="E9" s="27">
        <v>1115</v>
      </c>
      <c r="F9" s="27">
        <v>1114</v>
      </c>
      <c r="G9" s="27">
        <v>1118</v>
      </c>
      <c r="H9" s="27">
        <v>1018</v>
      </c>
      <c r="I9" s="27">
        <v>1042</v>
      </c>
      <c r="J9" s="27">
        <v>1050</v>
      </c>
      <c r="K9" s="27">
        <v>1037</v>
      </c>
      <c r="L9" s="27">
        <v>957</v>
      </c>
      <c r="M9" s="27">
        <v>966</v>
      </c>
      <c r="N9" s="27">
        <v>983</v>
      </c>
      <c r="O9" s="27">
        <v>1002</v>
      </c>
      <c r="P9" s="27">
        <v>1009</v>
      </c>
      <c r="Q9" s="27">
        <v>1064</v>
      </c>
    </row>
    <row r="10" spans="1:17" x14ac:dyDescent="0.2">
      <c r="A10" s="18"/>
      <c r="B10" s="7"/>
      <c r="C10" s="18"/>
      <c r="D10" s="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x14ac:dyDescent="0.2">
      <c r="A11" s="21" t="s">
        <v>50</v>
      </c>
      <c r="B11" s="14">
        <v>5914</v>
      </c>
      <c r="C11" s="14">
        <v>5947</v>
      </c>
      <c r="D11" s="14">
        <v>5958</v>
      </c>
      <c r="E11" s="27">
        <v>8759</v>
      </c>
      <c r="F11" s="27">
        <v>8807</v>
      </c>
      <c r="G11" s="27">
        <v>8852</v>
      </c>
      <c r="H11" s="27">
        <v>8890</v>
      </c>
      <c r="I11" s="27">
        <v>8941</v>
      </c>
      <c r="J11" s="27">
        <v>8981</v>
      </c>
      <c r="K11" s="27">
        <v>9011</v>
      </c>
      <c r="L11" s="27">
        <v>9039</v>
      </c>
      <c r="M11" s="27">
        <v>9079</v>
      </c>
      <c r="N11" s="27">
        <v>9134</v>
      </c>
      <c r="O11" s="27">
        <v>9175</v>
      </c>
      <c r="P11" s="27">
        <v>9219</v>
      </c>
      <c r="Q11" s="27">
        <v>9267</v>
      </c>
    </row>
    <row r="12" spans="1:17" x14ac:dyDescent="0.2">
      <c r="A12" s="7"/>
      <c r="B12" s="7"/>
      <c r="C12" s="7"/>
      <c r="D12" s="7"/>
    </row>
    <row r="13" spans="1:17" x14ac:dyDescent="0.2">
      <c r="A13" s="7"/>
      <c r="B13" s="7"/>
      <c r="C13" s="7"/>
      <c r="D13" s="7"/>
    </row>
    <row r="14" spans="1:17" x14ac:dyDescent="0.2">
      <c r="A14" s="22" t="s">
        <v>78</v>
      </c>
      <c r="B14" s="6"/>
      <c r="C14" s="6"/>
      <c r="D14" s="6"/>
    </row>
    <row r="15" spans="1:17" x14ac:dyDescent="0.2">
      <c r="A15" s="23" t="s">
        <v>65</v>
      </c>
      <c r="B15" s="7"/>
      <c r="C15" s="7"/>
      <c r="D15" s="7"/>
    </row>
    <row r="16" spans="1:17" x14ac:dyDescent="0.2">
      <c r="A16" s="35"/>
      <c r="B16" s="7"/>
      <c r="C16" s="7"/>
      <c r="D16" s="7"/>
    </row>
    <row r="17" spans="1:17" x14ac:dyDescent="0.2">
      <c r="A17" s="7"/>
      <c r="B17" s="20">
        <v>42401</v>
      </c>
      <c r="C17" s="20">
        <v>42430</v>
      </c>
      <c r="D17" s="20">
        <v>42461</v>
      </c>
      <c r="E17" s="33">
        <v>44562</v>
      </c>
      <c r="F17" s="33">
        <v>44593</v>
      </c>
      <c r="G17" s="33">
        <v>44621</v>
      </c>
      <c r="H17" s="33">
        <v>44652</v>
      </c>
      <c r="I17" s="33">
        <v>44682</v>
      </c>
      <c r="J17" s="33">
        <v>44713</v>
      </c>
      <c r="K17" s="33">
        <v>44743</v>
      </c>
      <c r="L17" s="33">
        <v>44774</v>
      </c>
      <c r="M17" s="33">
        <v>44805</v>
      </c>
      <c r="N17" s="33">
        <v>44835</v>
      </c>
      <c r="O17" s="33">
        <v>44866</v>
      </c>
      <c r="P17" s="33">
        <v>44896</v>
      </c>
      <c r="Q17" s="33">
        <v>44927</v>
      </c>
    </row>
    <row r="18" spans="1:17" x14ac:dyDescent="0.2">
      <c r="A18" s="21" t="s">
        <v>51</v>
      </c>
      <c r="B18" s="14">
        <v>2</v>
      </c>
      <c r="C18" s="14">
        <v>5</v>
      </c>
      <c r="D18" s="14">
        <v>9</v>
      </c>
      <c r="E18" s="26">
        <v>36</v>
      </c>
      <c r="F18" s="26">
        <v>67</v>
      </c>
      <c r="G18" s="26">
        <v>44</v>
      </c>
      <c r="H18" s="26">
        <v>43</v>
      </c>
      <c r="I18" s="26">
        <v>48</v>
      </c>
      <c r="J18" s="26">
        <v>48</v>
      </c>
      <c r="K18" s="26">
        <v>43</v>
      </c>
      <c r="L18" s="26">
        <v>33</v>
      </c>
      <c r="M18" s="26">
        <v>37</v>
      </c>
      <c r="N18" s="26">
        <v>22</v>
      </c>
      <c r="O18" s="26">
        <v>24</v>
      </c>
      <c r="P18" s="26">
        <v>19</v>
      </c>
      <c r="Q18" s="26">
        <v>38</v>
      </c>
    </row>
    <row r="19" spans="1:17" x14ac:dyDescent="0.2">
      <c r="A19" s="18"/>
      <c r="B19" s="7"/>
      <c r="C19" s="7"/>
      <c r="D19" s="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x14ac:dyDescent="0.2">
      <c r="A20" s="21" t="s">
        <v>52</v>
      </c>
      <c r="B20" s="14">
        <v>5</v>
      </c>
      <c r="C20" s="14">
        <v>10</v>
      </c>
      <c r="D20" s="14">
        <v>24</v>
      </c>
      <c r="E20" s="26">
        <v>163</v>
      </c>
      <c r="F20" s="26">
        <v>216</v>
      </c>
      <c r="G20" s="26">
        <v>168</v>
      </c>
      <c r="H20" s="26">
        <v>142</v>
      </c>
      <c r="I20" s="26">
        <v>205</v>
      </c>
      <c r="J20" s="26">
        <v>172</v>
      </c>
      <c r="K20" s="26">
        <v>115</v>
      </c>
      <c r="L20" s="26">
        <v>125</v>
      </c>
      <c r="M20" s="26">
        <v>109</v>
      </c>
      <c r="N20" s="26">
        <v>98</v>
      </c>
      <c r="O20" s="26">
        <v>107</v>
      </c>
      <c r="P20" s="26">
        <v>63</v>
      </c>
      <c r="Q20" s="26">
        <v>134</v>
      </c>
    </row>
    <row r="21" spans="1:17" x14ac:dyDescent="0.2">
      <c r="A21" s="18"/>
      <c r="B21" s="18"/>
      <c r="C21" s="18"/>
      <c r="D21" s="18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x14ac:dyDescent="0.2">
      <c r="A22" s="21" t="s">
        <v>63</v>
      </c>
      <c r="B22" s="14"/>
      <c r="C22" s="14"/>
      <c r="D22" s="14"/>
      <c r="E22" s="27">
        <v>9</v>
      </c>
      <c r="F22" s="27">
        <v>22</v>
      </c>
      <c r="G22" s="27">
        <v>16</v>
      </c>
      <c r="H22" s="27">
        <v>10</v>
      </c>
      <c r="I22" s="27">
        <v>15</v>
      </c>
      <c r="J22" s="27">
        <v>44</v>
      </c>
      <c r="K22" s="27">
        <v>17</v>
      </c>
      <c r="L22" s="27">
        <v>11</v>
      </c>
      <c r="M22" s="27">
        <v>15</v>
      </c>
      <c r="N22" s="27">
        <v>22</v>
      </c>
      <c r="O22" s="27">
        <v>11</v>
      </c>
      <c r="P22" s="27">
        <v>9</v>
      </c>
      <c r="Q22" s="27">
        <v>9</v>
      </c>
    </row>
    <row r="25" spans="1:17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O35" sqref="O35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Noe</cp:lastModifiedBy>
  <cp:lastPrinted>2023-02-23T17:19:27Z</cp:lastPrinted>
  <dcterms:created xsi:type="dcterms:W3CDTF">2016-05-13T12:55:06Z</dcterms:created>
  <dcterms:modified xsi:type="dcterms:W3CDTF">2023-02-23T17:23:04Z</dcterms:modified>
</cp:coreProperties>
</file>