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bajo\Web-Ayuntamiento-Navalcarnero\formacionempleo\"/>
    </mc:Choice>
  </mc:AlternateContent>
  <xr:revisionPtr revIDLastSave="0" documentId="13_ncr:1_{0DC2AEEA-7987-4825-9FF9-DBD98971A2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2" i="2" l="1"/>
  <c r="Q19" i="2"/>
  <c r="R7" i="7" l="1"/>
  <c r="R8" i="7"/>
  <c r="R13" i="7"/>
  <c r="R20" i="7"/>
  <c r="R7" i="6"/>
  <c r="R8" i="6"/>
  <c r="R9" i="6"/>
  <c r="R10" i="6"/>
  <c r="R11" i="6"/>
  <c r="R12" i="6"/>
  <c r="R13" i="6"/>
  <c r="R14" i="6"/>
  <c r="R15" i="6"/>
  <c r="R16" i="6"/>
  <c r="R18" i="6"/>
  <c r="R30" i="6"/>
  <c r="R42" i="6"/>
  <c r="R6" i="1"/>
  <c r="R14" i="1"/>
  <c r="R22" i="1"/>
  <c r="Q7" i="2"/>
  <c r="Q8" i="2"/>
  <c r="Q9" i="2"/>
  <c r="Q10" i="2"/>
  <c r="Q11" i="2"/>
  <c r="Q12" i="2"/>
  <c r="Q13" i="2"/>
  <c r="Q14" i="2"/>
  <c r="Q15" i="2"/>
  <c r="Q16" i="2"/>
  <c r="P7" i="7"/>
  <c r="Q7" i="7"/>
  <c r="P8" i="7"/>
  <c r="Q8" i="7"/>
  <c r="P9" i="7"/>
  <c r="Q9" i="7"/>
  <c r="P10" i="7"/>
  <c r="Q10" i="7"/>
  <c r="P11" i="7"/>
  <c r="Q11" i="7"/>
  <c r="P13" i="7"/>
  <c r="Q13" i="7"/>
  <c r="P20" i="7"/>
  <c r="Q20" i="7"/>
  <c r="P7" i="6"/>
  <c r="Q7" i="6"/>
  <c r="P8" i="6"/>
  <c r="Q8" i="6"/>
  <c r="P9" i="6"/>
  <c r="Q9" i="6"/>
  <c r="P10" i="6"/>
  <c r="Q10" i="6"/>
  <c r="P11" i="6"/>
  <c r="Q11" i="6"/>
  <c r="P12" i="6"/>
  <c r="Q12" i="6"/>
  <c r="P13" i="6"/>
  <c r="Q13" i="6"/>
  <c r="P14" i="6"/>
  <c r="Q14" i="6"/>
  <c r="P15" i="6"/>
  <c r="Q15" i="6"/>
  <c r="P16" i="6"/>
  <c r="Q16" i="6"/>
  <c r="P18" i="6"/>
  <c r="Q18" i="6"/>
  <c r="P30" i="6"/>
  <c r="Q30" i="6"/>
  <c r="P42" i="6"/>
  <c r="Q42" i="6"/>
  <c r="P14" i="1"/>
  <c r="Q14" i="1"/>
  <c r="P22" i="1"/>
  <c r="Q22" i="1"/>
  <c r="O7" i="2"/>
  <c r="P7" i="2"/>
  <c r="O8" i="2"/>
  <c r="P8" i="2"/>
  <c r="O9" i="2"/>
  <c r="P9" i="2"/>
  <c r="O10" i="2"/>
  <c r="P10" i="2"/>
  <c r="O11" i="2"/>
  <c r="P11" i="2"/>
  <c r="O12" i="2"/>
  <c r="P12" i="2"/>
  <c r="O13" i="2"/>
  <c r="P13" i="2"/>
  <c r="O14" i="2"/>
  <c r="P14" i="2"/>
  <c r="O15" i="2"/>
  <c r="P15" i="2"/>
  <c r="O16" i="2"/>
  <c r="P16" i="2"/>
  <c r="O19" i="2"/>
  <c r="P19" i="2"/>
  <c r="O32" i="2"/>
  <c r="P32" i="2"/>
  <c r="O7" i="7"/>
  <c r="O8" i="7"/>
  <c r="O9" i="7"/>
  <c r="O10" i="7"/>
  <c r="O11" i="7"/>
  <c r="O13" i="7"/>
  <c r="O20" i="7"/>
  <c r="O7" i="6"/>
  <c r="O8" i="6"/>
  <c r="O9" i="6"/>
  <c r="O10" i="6"/>
  <c r="O11" i="6"/>
  <c r="O12" i="6"/>
  <c r="O13" i="6"/>
  <c r="O14" i="6"/>
  <c r="O15" i="6"/>
  <c r="O16" i="6"/>
  <c r="O18" i="6"/>
  <c r="O30" i="6"/>
  <c r="O42" i="6"/>
  <c r="O14" i="1"/>
  <c r="O22" i="1"/>
  <c r="N7" i="2"/>
  <c r="N8" i="2"/>
  <c r="N9" i="2"/>
  <c r="N10" i="2"/>
  <c r="N11" i="2"/>
  <c r="N12" i="2"/>
  <c r="N13" i="2"/>
  <c r="N14" i="2"/>
  <c r="N15" i="2"/>
  <c r="N16" i="2"/>
  <c r="N19" i="2"/>
  <c r="N32" i="2"/>
  <c r="N7" i="7"/>
  <c r="N8" i="7"/>
  <c r="N9" i="7"/>
  <c r="N10" i="7"/>
  <c r="N11" i="7"/>
  <c r="N13" i="7"/>
  <c r="N20" i="7"/>
  <c r="N7" i="6"/>
  <c r="N8" i="6"/>
  <c r="N9" i="6"/>
  <c r="N10" i="6"/>
  <c r="N11" i="6"/>
  <c r="N12" i="6"/>
  <c r="N13" i="6"/>
  <c r="N14" i="6"/>
  <c r="N15" i="6"/>
  <c r="N16" i="6"/>
  <c r="N18" i="6"/>
  <c r="N30" i="6"/>
  <c r="N42" i="6"/>
  <c r="N14" i="1"/>
  <c r="N22" i="1"/>
  <c r="M7" i="2"/>
  <c r="M8" i="2"/>
  <c r="M9" i="2"/>
  <c r="M10" i="2"/>
  <c r="M11" i="2"/>
  <c r="M12" i="2"/>
  <c r="M13" i="2"/>
  <c r="M14" i="2"/>
  <c r="M15" i="2"/>
  <c r="M16" i="2"/>
  <c r="M19" i="2"/>
  <c r="M32" i="2"/>
  <c r="M7" i="7"/>
  <c r="M8" i="7"/>
  <c r="M9" i="7"/>
  <c r="M10" i="7"/>
  <c r="M11" i="7"/>
  <c r="M13" i="7"/>
  <c r="M20" i="7"/>
  <c r="M7" i="6"/>
  <c r="M8" i="6"/>
  <c r="M9" i="6"/>
  <c r="M10" i="6"/>
  <c r="M11" i="6"/>
  <c r="M12" i="6"/>
  <c r="M13" i="6"/>
  <c r="M14" i="6"/>
  <c r="M15" i="6"/>
  <c r="M16" i="6"/>
  <c r="M18" i="6"/>
  <c r="M30" i="6"/>
  <c r="M42" i="6"/>
  <c r="M14" i="1"/>
  <c r="M22" i="1"/>
  <c r="L7" i="2"/>
  <c r="L8" i="2"/>
  <c r="L9" i="2"/>
  <c r="L10" i="2"/>
  <c r="L11" i="2"/>
  <c r="L12" i="2"/>
  <c r="L13" i="2"/>
  <c r="L14" i="2"/>
  <c r="L15" i="2"/>
  <c r="L16" i="2"/>
  <c r="L19" i="2"/>
  <c r="L32" i="2"/>
  <c r="K7" i="7"/>
  <c r="L7" i="7"/>
  <c r="K8" i="7"/>
  <c r="L8" i="7"/>
  <c r="K9" i="7"/>
  <c r="L9" i="7"/>
  <c r="K10" i="7"/>
  <c r="L10" i="7"/>
  <c r="K11" i="7"/>
  <c r="L11" i="7"/>
  <c r="K13" i="7"/>
  <c r="L13" i="7"/>
  <c r="K20" i="7"/>
  <c r="L20" i="7"/>
  <c r="K7" i="6"/>
  <c r="L7" i="6"/>
  <c r="K8" i="6"/>
  <c r="L8" i="6"/>
  <c r="K9" i="6"/>
  <c r="L9" i="6"/>
  <c r="K10" i="6"/>
  <c r="L10" i="6"/>
  <c r="K11" i="6"/>
  <c r="L11" i="6"/>
  <c r="K12" i="6"/>
  <c r="L12" i="6"/>
  <c r="K13" i="6"/>
  <c r="L13" i="6"/>
  <c r="K14" i="6"/>
  <c r="L14" i="6"/>
  <c r="K15" i="6"/>
  <c r="L15" i="6"/>
  <c r="K16" i="6"/>
  <c r="L16" i="6"/>
  <c r="K18" i="6"/>
  <c r="L18" i="6"/>
  <c r="K30" i="6"/>
  <c r="L30" i="6"/>
  <c r="K42" i="6"/>
  <c r="L42" i="6"/>
  <c r="K14" i="1"/>
  <c r="L14" i="1"/>
  <c r="K22" i="1"/>
  <c r="L22" i="1"/>
  <c r="J7" i="2"/>
  <c r="K7" i="2"/>
  <c r="J8" i="2"/>
  <c r="K8" i="2"/>
  <c r="J9" i="2"/>
  <c r="K9" i="2"/>
  <c r="J10" i="2"/>
  <c r="K10" i="2"/>
  <c r="J11" i="2"/>
  <c r="K11" i="2"/>
  <c r="J12" i="2"/>
  <c r="K12" i="2"/>
  <c r="J13" i="2"/>
  <c r="K13" i="2"/>
  <c r="J14" i="2"/>
  <c r="K14" i="2"/>
  <c r="J15" i="2"/>
  <c r="K15" i="2"/>
  <c r="J16" i="2"/>
  <c r="K16" i="2"/>
  <c r="J19" i="2"/>
  <c r="K19" i="2"/>
  <c r="J32" i="2"/>
  <c r="K32" i="2"/>
  <c r="H7" i="7"/>
  <c r="I7" i="7"/>
  <c r="J7" i="7"/>
  <c r="H8" i="7"/>
  <c r="I8" i="7"/>
  <c r="J8" i="7"/>
  <c r="H9" i="7"/>
  <c r="I9" i="7"/>
  <c r="J9" i="7"/>
  <c r="H10" i="7"/>
  <c r="I10" i="7"/>
  <c r="J10" i="7"/>
  <c r="H11" i="7"/>
  <c r="I11" i="7"/>
  <c r="J11" i="7"/>
  <c r="I13" i="7"/>
  <c r="J13" i="7"/>
  <c r="I20" i="7"/>
  <c r="J20" i="7"/>
  <c r="I7" i="6"/>
  <c r="J7" i="6"/>
  <c r="I8" i="6"/>
  <c r="J8" i="6"/>
  <c r="I9" i="6"/>
  <c r="J9" i="6"/>
  <c r="I10" i="6"/>
  <c r="J10" i="6"/>
  <c r="I11" i="6"/>
  <c r="J11" i="6"/>
  <c r="I12" i="6"/>
  <c r="J12" i="6"/>
  <c r="I13" i="6"/>
  <c r="J13" i="6"/>
  <c r="I14" i="6"/>
  <c r="J14" i="6"/>
  <c r="I15" i="6"/>
  <c r="J15" i="6"/>
  <c r="I16" i="6"/>
  <c r="J16" i="6"/>
  <c r="I18" i="6"/>
  <c r="J18" i="6"/>
  <c r="I30" i="6"/>
  <c r="J30" i="6"/>
  <c r="I42" i="6"/>
  <c r="J42" i="6"/>
  <c r="I22" i="1"/>
  <c r="I14" i="1"/>
  <c r="J14" i="1"/>
  <c r="J22" i="1"/>
  <c r="I7" i="2"/>
  <c r="I8" i="2"/>
  <c r="I9" i="2"/>
  <c r="I10" i="2"/>
  <c r="I11" i="2"/>
  <c r="I12" i="2"/>
  <c r="I13" i="2"/>
  <c r="I14" i="2"/>
  <c r="I15" i="2"/>
  <c r="I16" i="2"/>
  <c r="I19" i="2"/>
  <c r="I32" i="2"/>
  <c r="H7" i="2"/>
  <c r="H8" i="2"/>
  <c r="H9" i="2"/>
  <c r="H10" i="2"/>
  <c r="H11" i="2"/>
  <c r="H12" i="2"/>
  <c r="H13" i="2"/>
  <c r="H14" i="2"/>
  <c r="H15" i="2"/>
  <c r="H16" i="2"/>
  <c r="H19" i="2"/>
  <c r="H32" i="2"/>
  <c r="H30" i="6"/>
  <c r="H18" i="6"/>
  <c r="H13" i="7"/>
  <c r="H20" i="7"/>
  <c r="H7" i="6"/>
  <c r="H8" i="6"/>
  <c r="H9" i="6"/>
  <c r="H10" i="6"/>
  <c r="H11" i="6"/>
  <c r="H12" i="6"/>
  <c r="H13" i="6"/>
  <c r="H14" i="6"/>
  <c r="H15" i="6"/>
  <c r="H16" i="6"/>
  <c r="H42" i="6"/>
  <c r="H14" i="1"/>
  <c r="H22" i="1"/>
  <c r="G7" i="2"/>
  <c r="G8" i="2"/>
  <c r="G9" i="2"/>
  <c r="G10" i="2"/>
  <c r="G11" i="2"/>
  <c r="G12" i="2"/>
  <c r="G13" i="2"/>
  <c r="G14" i="2"/>
  <c r="G15" i="2"/>
  <c r="G16" i="2"/>
  <c r="G19" i="2"/>
  <c r="G32" i="2"/>
  <c r="N18" i="2" l="1"/>
  <c r="P31" i="2"/>
  <c r="O31" i="2"/>
  <c r="O18" i="2"/>
  <c r="Q31" i="2"/>
  <c r="R6" i="7"/>
  <c r="R6" i="6"/>
  <c r="Q6" i="2"/>
  <c r="Q18" i="2"/>
  <c r="Q6" i="7"/>
  <c r="P6" i="7"/>
  <c r="Q6" i="6"/>
  <c r="P6" i="6"/>
  <c r="P6" i="1"/>
  <c r="Q6" i="1"/>
  <c r="P6" i="2"/>
  <c r="O6" i="2"/>
  <c r="P18" i="2"/>
  <c r="H31" i="2"/>
  <c r="N31" i="2"/>
  <c r="O6" i="7"/>
  <c r="O6" i="6"/>
  <c r="O6" i="1"/>
  <c r="N6" i="2"/>
  <c r="M31" i="2"/>
  <c r="M18" i="2"/>
  <c r="N6" i="7"/>
  <c r="N6" i="6"/>
  <c r="N6" i="1"/>
  <c r="M6" i="2"/>
  <c r="M6" i="7"/>
  <c r="J6" i="1"/>
  <c r="M6" i="6"/>
  <c r="M6" i="1"/>
  <c r="L18" i="2"/>
  <c r="L31" i="2"/>
  <c r="L6" i="2"/>
  <c r="I6" i="1"/>
  <c r="H6" i="1"/>
  <c r="H18" i="2"/>
  <c r="I6" i="2"/>
  <c r="J31" i="2"/>
  <c r="J18" i="2"/>
  <c r="L6" i="7"/>
  <c r="K6" i="7"/>
  <c r="L6" i="6"/>
  <c r="K6" i="6"/>
  <c r="L6" i="1"/>
  <c r="K6" i="1"/>
  <c r="K18" i="2"/>
  <c r="K31" i="2"/>
  <c r="K6" i="2"/>
  <c r="J6" i="2"/>
  <c r="J5" i="2" s="1"/>
  <c r="J6" i="7"/>
  <c r="I6" i="7"/>
  <c r="J6" i="6"/>
  <c r="I6" i="6"/>
  <c r="I18" i="2"/>
  <c r="I31" i="2"/>
  <c r="H6" i="2"/>
  <c r="H6" i="7"/>
  <c r="H6" i="6"/>
  <c r="G6" i="2"/>
  <c r="G20" i="7"/>
  <c r="G13" i="7"/>
  <c r="G11" i="7"/>
  <c r="G10" i="7"/>
  <c r="G9" i="7"/>
  <c r="G8" i="7"/>
  <c r="G7" i="7"/>
  <c r="M5" i="2" l="1"/>
  <c r="O5" i="2"/>
  <c r="N5" i="2"/>
  <c r="Q5" i="2"/>
  <c r="P5" i="2"/>
  <c r="L5" i="2"/>
  <c r="G6" i="7"/>
  <c r="H5" i="2"/>
  <c r="K5" i="2"/>
  <c r="I5" i="2"/>
  <c r="G7" i="6"/>
  <c r="G8" i="6"/>
  <c r="G9" i="6"/>
  <c r="G10" i="6"/>
  <c r="G11" i="6"/>
  <c r="G12" i="6"/>
  <c r="G13" i="6"/>
  <c r="G14" i="6"/>
  <c r="G15" i="6"/>
  <c r="G16" i="6"/>
  <c r="G18" i="6"/>
  <c r="G30" i="6"/>
  <c r="G42" i="6"/>
  <c r="G7" i="1"/>
  <c r="G8" i="1"/>
  <c r="G9" i="1"/>
  <c r="G10" i="1"/>
  <c r="G11" i="1"/>
  <c r="G14" i="1"/>
  <c r="G22" i="1"/>
  <c r="F7" i="2"/>
  <c r="F8" i="2"/>
  <c r="F9" i="2"/>
  <c r="F10" i="2"/>
  <c r="F11" i="2"/>
  <c r="F12" i="2"/>
  <c r="F13" i="2"/>
  <c r="F14" i="2"/>
  <c r="F15" i="2"/>
  <c r="F16" i="2"/>
  <c r="F19" i="2"/>
  <c r="G18" i="2" s="1"/>
  <c r="F32" i="2"/>
  <c r="G31" i="2" s="1"/>
  <c r="C7" i="7"/>
  <c r="D7" i="7"/>
  <c r="E7" i="7"/>
  <c r="F7" i="7"/>
  <c r="C8" i="7"/>
  <c r="D8" i="7"/>
  <c r="E8" i="7"/>
  <c r="F8" i="7"/>
  <c r="C9" i="7"/>
  <c r="D9" i="7"/>
  <c r="E9" i="7"/>
  <c r="F9" i="7"/>
  <c r="C10" i="7"/>
  <c r="D10" i="7"/>
  <c r="E10" i="7"/>
  <c r="F10" i="7"/>
  <c r="C11" i="7"/>
  <c r="D11" i="7"/>
  <c r="E11" i="7"/>
  <c r="F11" i="7"/>
  <c r="C13" i="7"/>
  <c r="D13" i="7"/>
  <c r="E13" i="7"/>
  <c r="F13" i="7"/>
  <c r="C20" i="7"/>
  <c r="D20" i="7"/>
  <c r="E20" i="7"/>
  <c r="F20" i="7"/>
  <c r="C7" i="6"/>
  <c r="D7" i="6"/>
  <c r="E7" i="6"/>
  <c r="F7" i="6"/>
  <c r="C8" i="6"/>
  <c r="D8" i="6"/>
  <c r="E8" i="6"/>
  <c r="F8" i="6"/>
  <c r="C9" i="6"/>
  <c r="D9" i="6"/>
  <c r="E9" i="6"/>
  <c r="F9" i="6"/>
  <c r="C10" i="6"/>
  <c r="D10" i="6"/>
  <c r="E10" i="6"/>
  <c r="F10" i="6"/>
  <c r="C11" i="6"/>
  <c r="D11" i="6"/>
  <c r="E11" i="6"/>
  <c r="F11" i="6"/>
  <c r="C12" i="6"/>
  <c r="D12" i="6"/>
  <c r="E12" i="6"/>
  <c r="F12" i="6"/>
  <c r="C13" i="6"/>
  <c r="D13" i="6"/>
  <c r="E13" i="6"/>
  <c r="F13" i="6"/>
  <c r="C14" i="6"/>
  <c r="D14" i="6"/>
  <c r="E14" i="6"/>
  <c r="F14" i="6"/>
  <c r="C15" i="6"/>
  <c r="D15" i="6"/>
  <c r="E15" i="6"/>
  <c r="F15" i="6"/>
  <c r="C16" i="6"/>
  <c r="D16" i="6"/>
  <c r="E16" i="6"/>
  <c r="F16" i="6"/>
  <c r="C18" i="6"/>
  <c r="D18" i="6"/>
  <c r="E18" i="6"/>
  <c r="F18" i="6"/>
  <c r="C30" i="6"/>
  <c r="D30" i="6"/>
  <c r="E30" i="6"/>
  <c r="F30" i="6"/>
  <c r="C42" i="6"/>
  <c r="D42" i="6"/>
  <c r="E42" i="6"/>
  <c r="F42" i="6"/>
  <c r="C7" i="1"/>
  <c r="D7" i="1"/>
  <c r="E7" i="1"/>
  <c r="F7" i="1"/>
  <c r="C8" i="1"/>
  <c r="D8" i="1"/>
  <c r="E8" i="1"/>
  <c r="F8" i="1"/>
  <c r="C9" i="1"/>
  <c r="D9" i="1"/>
  <c r="E9" i="1"/>
  <c r="F9" i="1"/>
  <c r="C10" i="1"/>
  <c r="D10" i="1"/>
  <c r="E10" i="1"/>
  <c r="F10" i="1"/>
  <c r="C11" i="1"/>
  <c r="D11" i="1"/>
  <c r="E11" i="1"/>
  <c r="F11" i="1"/>
  <c r="C14" i="1"/>
  <c r="D14" i="1"/>
  <c r="E14" i="1"/>
  <c r="F14" i="1"/>
  <c r="C22" i="1"/>
  <c r="D22" i="1"/>
  <c r="E22" i="1"/>
  <c r="F22" i="1"/>
  <c r="C7" i="2"/>
  <c r="D7" i="2"/>
  <c r="E7" i="2"/>
  <c r="C8" i="2"/>
  <c r="D8" i="2"/>
  <c r="E8" i="2"/>
  <c r="C9" i="2"/>
  <c r="D9" i="2"/>
  <c r="E9" i="2"/>
  <c r="C10" i="2"/>
  <c r="D10" i="2"/>
  <c r="E10" i="2"/>
  <c r="C11" i="2"/>
  <c r="D11" i="2"/>
  <c r="E11" i="2"/>
  <c r="C12" i="2"/>
  <c r="D12" i="2"/>
  <c r="E12" i="2"/>
  <c r="C13" i="2"/>
  <c r="D13" i="2"/>
  <c r="E13" i="2"/>
  <c r="C14" i="2"/>
  <c r="D14" i="2"/>
  <c r="E14" i="2"/>
  <c r="C15" i="2"/>
  <c r="D15" i="2"/>
  <c r="E15" i="2"/>
  <c r="C16" i="2"/>
  <c r="D16" i="2"/>
  <c r="E16" i="2"/>
  <c r="B7" i="2"/>
  <c r="B8" i="2"/>
  <c r="B9" i="2"/>
  <c r="B10" i="2"/>
  <c r="B11" i="2"/>
  <c r="B12" i="2"/>
  <c r="B13" i="2"/>
  <c r="B14" i="2"/>
  <c r="B15" i="2"/>
  <c r="B16" i="2"/>
  <c r="B19" i="2"/>
  <c r="C19" i="2"/>
  <c r="D19" i="2"/>
  <c r="E19" i="2"/>
  <c r="B32" i="2"/>
  <c r="C32" i="2"/>
  <c r="D32" i="2"/>
  <c r="E32" i="2"/>
  <c r="B7" i="7"/>
  <c r="B8" i="7"/>
  <c r="B9" i="7"/>
  <c r="B10" i="7"/>
  <c r="B11" i="7"/>
  <c r="B13" i="7"/>
  <c r="B20" i="7"/>
  <c r="B7" i="6"/>
  <c r="B8" i="6"/>
  <c r="B9" i="6"/>
  <c r="B10" i="6"/>
  <c r="B11" i="6"/>
  <c r="B12" i="6"/>
  <c r="B13" i="6"/>
  <c r="B14" i="6"/>
  <c r="B15" i="6"/>
  <c r="B16" i="6"/>
  <c r="B18" i="6"/>
  <c r="B30" i="6"/>
  <c r="B42" i="6"/>
  <c r="B7" i="1"/>
  <c r="B8" i="1"/>
  <c r="B9" i="1"/>
  <c r="B10" i="1"/>
  <c r="B11" i="1"/>
  <c r="B14" i="1"/>
  <c r="B22" i="1"/>
  <c r="B6" i="2" l="1"/>
  <c r="D6" i="2"/>
  <c r="C18" i="2"/>
  <c r="E6" i="2"/>
  <c r="F31" i="2"/>
  <c r="F18" i="2"/>
  <c r="B31" i="2"/>
  <c r="C6" i="2"/>
  <c r="G6" i="6"/>
  <c r="G6" i="1"/>
  <c r="F6" i="2"/>
  <c r="F6" i="7"/>
  <c r="E6" i="7"/>
  <c r="D6" i="7"/>
  <c r="C6" i="7"/>
  <c r="C6" i="6"/>
  <c r="F6" i="6"/>
  <c r="E6" i="6"/>
  <c r="D6" i="6"/>
  <c r="F6" i="1"/>
  <c r="E6" i="1"/>
  <c r="C6" i="1"/>
  <c r="D6" i="1"/>
  <c r="D31" i="2"/>
  <c r="D18" i="2"/>
  <c r="C31" i="2"/>
  <c r="E31" i="2"/>
  <c r="B18" i="2"/>
  <c r="E18" i="2"/>
  <c r="B6" i="7"/>
  <c r="B6" i="6"/>
  <c r="B6" i="1"/>
  <c r="B5" i="2" l="1"/>
  <c r="C5" i="2"/>
  <c r="E5" i="2"/>
  <c r="F5" i="2"/>
  <c r="G5" i="2"/>
  <c r="D5" i="2"/>
</calcChain>
</file>

<file path=xl/sharedStrings.xml><?xml version="1.0" encoding="utf-8"?>
<sst xmlns="http://schemas.openxmlformats.org/spreadsheetml/2006/main" count="177" uniqueCount="79">
  <si>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</si>
  <si>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</si>
  <si>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</si>
  <si>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</si>
  <si>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</si>
  <si>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</si>
  <si>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</si>
  <si>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</si>
  <si>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</si>
  <si>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</si>
  <si>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</si>
  <si>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</si>
  <si>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</si>
  <si>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</si>
  <si>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</si>
  <si>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</si>
  <si>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</si>
  <si>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</si>
  <si>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</si>
  <si>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</si>
  <si>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</si>
  <si>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</si>
  <si>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</si>
  <si>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</si>
  <si>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</si>
  <si>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</si>
  <si>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</si>
  <si>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</si>
  <si>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</si>
  <si>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</si>
  <si>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</si>
  <si>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</si>
  <si>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</si>
  <si>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</si>
  <si>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</si>
  <si>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</si>
  <si>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</si>
  <si>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</si>
  <si>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</si>
  <si>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</si>
  <si>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</si>
  <si>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</si>
  <si>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</si>
  <si>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</si>
  <si>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</si>
  <si>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</si>
  <si>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</si>
  <si>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</si>
  <si>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</si>
  <si>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</si>
  <si>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</si>
  <si>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</si>
  <si>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</si>
  <si>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</si>
  <si>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</si>
  <si>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</si>
  <si>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</si>
  <si>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</si>
  <si>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 xml:space="preserve">25-44 / 40-44 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</si>
  <si>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</si>
  <si>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</si>
  <si>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</si>
  <si>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</si>
  <si>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</si>
  <si>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>(DEMANDAS)</t>
  </si>
  <si>
    <t>(OFERTAS)</t>
  </si>
  <si>
    <t>Más de 60</t>
  </si>
  <si>
    <t xml:space="preserve">20-24 </t>
  </si>
  <si>
    <t>20-24</t>
  </si>
  <si>
    <t>40-44</t>
  </si>
  <si>
    <t>por edad*</t>
  </si>
  <si>
    <t>* Datos facilitados por la Dirección General del Servicio Público de Empleo de la Comunidad de Madrid</t>
  </si>
  <si>
    <t>* Datos facilitados por la Dirección General del Servicio Público de Empleo de la Comunidad de Madrid y/o por el Servicio Público de Empleo Estatal</t>
  </si>
  <si>
    <t>por Nivel de Estudios*</t>
  </si>
  <si>
    <t>por sectores de actividad*</t>
  </si>
  <si>
    <t>por tramos de edad*</t>
  </si>
  <si>
    <t>* Datos facilitado por la Agencia de Colocación del Ayuntamiento de Navalcarnero autorizada por el SEPE con núm. 1300000136</t>
  </si>
  <si>
    <t>Evolución Agencia de Colocación*</t>
  </si>
  <si>
    <t xml:space="preserve">Evolución Agencia de Colocación*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</si>
</sst>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indexed="64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indexed="64"/>
      </right>
      <top style="thin">
        <color rgb="FF3F3F3F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68">
    <xf numFmtId="0" fontId="0" fillId="0" borderId="0" xfId="0"/>
    <xf numFmtId="0" fontId="0" fillId="0" borderId="1" xfId="0" applyBorder="1"/>
    <xf numFmtId="0" fontId="2" fillId="3" borderId="0" xfId="0" applyFont="1" applyFill="1"/>
    <xf numFmtId="0" fontId="6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17" fontId="13" fillId="3" borderId="9" xfId="0" applyNumberFormat="1" applyFont="1" applyFill="1" applyBorder="1" applyAlignment="1">
      <alignment horizontal="center"/>
    </xf>
    <xf numFmtId="0" fontId="15" fillId="5" borderId="2" xfId="2" applyFont="1" applyBorder="1"/>
    <xf numFmtId="0" fontId="15" fillId="5" borderId="12" xfId="2" applyFont="1" applyBorder="1"/>
    <xf numFmtId="0" fontId="14" fillId="5" borderId="2" xfId="2" applyBorder="1"/>
    <xf numFmtId="0" fontId="6" fillId="0" borderId="2" xfId="0" applyFont="1" applyBorder="1" applyAlignment="1">
      <alignment horizontal="center"/>
    </xf>
    <xf numFmtId="10" fontId="2" fillId="0" borderId="0" xfId="0" applyNumberFormat="1" applyFont="1"/>
    <xf numFmtId="0" fontId="15" fillId="0" borderId="11" xfId="2" applyFont="1" applyFill="1"/>
    <xf numFmtId="0" fontId="4" fillId="0" borderId="2" xfId="0" applyFont="1" applyBorder="1" applyAlignment="1">
      <alignment horizontal="center"/>
    </xf>
    <xf numFmtId="0" fontId="15" fillId="6" borderId="11" xfId="2" applyFont="1" applyFill="1"/>
    <xf numFmtId="0" fontId="8" fillId="6" borderId="8" xfId="0" applyFont="1" applyFill="1" applyBorder="1"/>
    <xf numFmtId="0" fontId="15" fillId="0" borderId="2" xfId="2" applyFont="1" applyFill="1" applyBorder="1"/>
    <xf numFmtId="0" fontId="2" fillId="7" borderId="2" xfId="0" applyFont="1" applyFill="1" applyBorder="1"/>
    <xf numFmtId="0" fontId="15" fillId="0" borderId="13" xfId="2" applyFont="1" applyFill="1" applyBorder="1"/>
    <xf numFmtId="0" fontId="15" fillId="6" borderId="13" xfId="2" applyFont="1" applyFill="1" applyBorder="1"/>
    <xf numFmtId="0" fontId="3" fillId="0" borderId="10" xfId="1" applyBorder="1"/>
    <xf numFmtId="0" fontId="0" fillId="0" borderId="7" xfId="0" applyBorder="1"/>
    <xf numFmtId="0" fontId="15" fillId="5" borderId="14" xfId="2" applyFont="1" applyBorder="1"/>
    <xf numFmtId="0" fontId="14" fillId="5" borderId="14" xfId="2" applyBorder="1"/>
    <xf numFmtId="0" fontId="15" fillId="6" borderId="14" xfId="2" applyFont="1" applyFill="1" applyBorder="1"/>
    <xf numFmtId="0" fontId="15" fillId="5" borderId="15" xfId="2" applyFont="1" applyBorder="1"/>
    <xf numFmtId="0" fontId="15" fillId="0" borderId="14" xfId="2" applyFont="1" applyFill="1" applyBorder="1"/>
    <xf numFmtId="0" fontId="1" fillId="2" borderId="16" xfId="0" applyFont="1" applyFill="1" applyBorder="1" applyAlignment="1">
      <alignment horizontal="left"/>
    </xf>
    <xf numFmtId="0" fontId="1" fillId="2" borderId="16" xfId="0" applyFont="1" applyFill="1" applyBorder="1"/>
    <xf numFmtId="0" fontId="0" fillId="0" borderId="16" xfId="0" applyBorder="1"/>
    <xf numFmtId="0" fontId="2" fillId="3" borderId="16" xfId="0" applyFont="1" applyFill="1" applyBorder="1"/>
    <xf numFmtId="0" fontId="5" fillId="2" borderId="16" xfId="0" applyFont="1" applyFill="1" applyBorder="1"/>
    <xf numFmtId="0" fontId="6" fillId="0" borderId="16" xfId="0" applyFont="1" applyBorder="1"/>
    <xf numFmtId="0" fontId="8" fillId="2" borderId="16" xfId="0" applyFont="1" applyFill="1" applyBorder="1" applyAlignment="1">
      <alignment horizontal="left"/>
    </xf>
    <xf numFmtId="0" fontId="8" fillId="2" borderId="16" xfId="0" applyFont="1" applyFill="1" applyBorder="1"/>
    <xf numFmtId="0" fontId="9" fillId="0" borderId="16" xfId="0" applyFont="1" applyBorder="1"/>
    <xf numFmtId="0" fontId="9" fillId="0" borderId="2" xfId="0" applyFont="1" applyBorder="1"/>
    <xf numFmtId="0" fontId="9" fillId="0" borderId="0" xfId="0" applyFont="1" applyBorder="1"/>
    <xf numFmtId="0" fontId="0" fillId="0" borderId="0" xfId="0" applyBorder="1"/>
    <xf numFmtId="0" fontId="8" fillId="2" borderId="10" xfId="0" applyFont="1" applyFill="1" applyBorder="1"/>
    <xf numFmtId="0" fontId="8" fillId="6" borderId="17" xfId="0" applyFont="1" applyFill="1" applyBorder="1"/>
    <xf numFmtId="0" fontId="11" fillId="2" borderId="10" xfId="0" applyFont="1" applyFill="1" applyBorder="1" applyAlignment="1">
      <alignment horizontal="right"/>
    </xf>
    <xf numFmtId="0" fontId="11" fillId="0" borderId="17" xfId="0" applyFont="1" applyBorder="1" applyAlignment="1">
      <alignment horizontal="right"/>
    </xf>
    <xf numFmtId="0" fontId="11" fillId="0" borderId="1" xfId="0" applyFont="1" applyBorder="1"/>
    <xf numFmtId="0" fontId="11" fillId="0" borderId="16" xfId="0" applyFont="1" applyBorder="1"/>
    <xf numFmtId="0" fontId="8" fillId="2" borderId="9" xfId="0" applyFont="1" applyFill="1" applyBorder="1" applyAlignment="1">
      <alignment horizontal="left"/>
    </xf>
    <xf numFmtId="0" fontId="9" fillId="0" borderId="18" xfId="0" applyFont="1" applyBorder="1"/>
  </cellXfs>
  <cellStyles count="3">
    <cellStyle name="Normal" xfId="0" builtinId="0"/>
    <cellStyle name="Normal 2" xfId="1" xr:uid="{00000000-0005-0000-0000-000001000000}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Noviembre </a:t>
            </a:r>
            <a:r>
              <a:rPr lang="es-ES"/>
              <a:t>2024
Desempleados por Sector de Actividad</a:t>
            </a:r>
          </a:p>
        </c:rich>
      </c:tx>
      <c:layout>
        <c:manualLayout>
          <c:xMode val="edge"/>
          <c:yMode val="edge"/>
          <c:x val="0.19209039548022599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sectores!$Q$7:$Q$11</c:f>
              <c:numCache>
                <c:formatCode>General</c:formatCode>
                <c:ptCount val="5"/>
                <c:pt idx="0">
                  <c:v>146</c:v>
                </c:pt>
                <c:pt idx="1">
                  <c:v>21</c:v>
                </c:pt>
                <c:pt idx="2">
                  <c:v>101</c:v>
                </c:pt>
                <c:pt idx="3">
                  <c:v>163</c:v>
                </c:pt>
                <c:pt idx="4">
                  <c:v>1265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Evolución 12 meses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edad!$B$3:$P$3</c:f>
              <c:numCache>
                <c:formatCode>mmm\-yy</c:formatCode>
                <c:ptCount val="15"/>
                <c:pt idx="0">
                  <c:v>45170</c:v>
                </c:pt>
                <c:pt idx="1">
                  <c:v>45200</c:v>
                </c:pt>
                <c:pt idx="2">
                  <c:v>45231</c:v>
                </c:pt>
                <c:pt idx="3">
                  <c:v>45261</c:v>
                </c:pt>
                <c:pt idx="4">
                  <c:v>45292</c:v>
                </c:pt>
                <c:pt idx="5">
                  <c:v>45323</c:v>
                </c:pt>
                <c:pt idx="6">
                  <c:v>45352</c:v>
                </c:pt>
                <c:pt idx="7">
                  <c:v>45383</c:v>
                </c:pt>
                <c:pt idx="8">
                  <c:v>45413</c:v>
                </c:pt>
                <c:pt idx="9">
                  <c:v>45444</c:v>
                </c:pt>
                <c:pt idx="10">
                  <c:v>45474</c:v>
                </c:pt>
                <c:pt idx="11">
                  <c:v>45505</c:v>
                </c:pt>
                <c:pt idx="12">
                  <c:v>45536</c:v>
                </c:pt>
                <c:pt idx="13">
                  <c:v>45566</c:v>
                </c:pt>
                <c:pt idx="14">
                  <c:v>45597</c:v>
                </c:pt>
              </c:numCache>
            </c:numRef>
          </c:cat>
          <c:val>
            <c:numRef>
              <c:f>edad!$B$6:$P$6</c:f>
              <c:numCache>
                <c:formatCode>General</c:formatCode>
                <c:ptCount val="15"/>
                <c:pt idx="0">
                  <c:v>1611</c:v>
                </c:pt>
                <c:pt idx="1">
                  <c:v>1653</c:v>
                </c:pt>
                <c:pt idx="2">
                  <c:v>1589</c:v>
                </c:pt>
                <c:pt idx="3">
                  <c:v>1569</c:v>
                </c:pt>
                <c:pt idx="4">
                  <c:v>1606</c:v>
                </c:pt>
                <c:pt idx="5">
                  <c:v>1651</c:v>
                </c:pt>
                <c:pt idx="6">
                  <c:v>1653</c:v>
                </c:pt>
                <c:pt idx="7">
                  <c:v>1532</c:v>
                </c:pt>
                <c:pt idx="8">
                  <c:v>1542</c:v>
                </c:pt>
                <c:pt idx="9">
                  <c:v>1474</c:v>
                </c:pt>
                <c:pt idx="10">
                  <c:v>1526</c:v>
                </c:pt>
                <c:pt idx="11">
                  <c:v>1535</c:v>
                </c:pt>
                <c:pt idx="12">
                  <c:v>1541</c:v>
                </c:pt>
                <c:pt idx="13">
                  <c:v>1519</c:v>
                </c:pt>
                <c:pt idx="14">
                  <c:v>1487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ES"/>
                  <a:t>Últimos 12 meses</a:t>
                </a:r>
              </a:p>
            </c:rich>
          </c:tx>
          <c:overlay val="0"/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Total</a:t>
                </a:r>
                <a:r>
                  <a:rPr lang="en-US" baseline="0"/>
                  <a:t> desempleados/as</a:t>
                </a: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Noviembre 2024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20-24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Más de 60</c:v>
                </c:pt>
              </c:strCache>
            </c:strRef>
          </c:cat>
          <c:val>
            <c:numRef>
              <c:f>edad!$P$7:$P$16</c:f>
              <c:numCache>
                <c:formatCode>General</c:formatCode>
                <c:ptCount val="10"/>
                <c:pt idx="0">
                  <c:v>34</c:v>
                </c:pt>
                <c:pt idx="1">
                  <c:v>104</c:v>
                </c:pt>
                <c:pt idx="2">
                  <c:v>101</c:v>
                </c:pt>
                <c:pt idx="3">
                  <c:v>111</c:v>
                </c:pt>
                <c:pt idx="4">
                  <c:v>163</c:v>
                </c:pt>
                <c:pt idx="5">
                  <c:v>177</c:v>
                </c:pt>
                <c:pt idx="6">
                  <c:v>210</c:v>
                </c:pt>
                <c:pt idx="7">
                  <c:v>187</c:v>
                </c:pt>
                <c:pt idx="8">
                  <c:v>191</c:v>
                </c:pt>
                <c:pt idx="9">
                  <c:v>209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</xdr:row>
      <xdr:rowOff>38100</xdr:rowOff>
    </xdr:from>
    <xdr:to>
      <xdr:col>11</xdr:col>
      <xdr:colOff>219075</xdr:colOff>
      <xdr:row>17</xdr:row>
      <xdr:rowOff>114300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485775</xdr:colOff>
      <xdr:row>20</xdr:row>
      <xdr:rowOff>38100</xdr:rowOff>
    </xdr:from>
    <xdr:to>
      <xdr:col>11</xdr:col>
      <xdr:colOff>161925</xdr:colOff>
      <xdr:row>42</xdr:row>
      <xdr:rowOff>19050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304800</xdr:colOff>
      <xdr:row>1</xdr:row>
      <xdr:rowOff>66675</xdr:rowOff>
    </xdr:from>
    <xdr:to>
      <xdr:col>5</xdr:col>
      <xdr:colOff>533400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9"/>
  <sheetViews>
    <sheetView tabSelected="1" workbookViewId="0">
      <selection activeCell="C6" sqref="C6"/>
    </sheetView>
  </sheetViews>
  <sheetFormatPr baseColWidth="10" defaultRowHeight="12.75" x14ac:dyDescent="0.2"/>
  <cols>
    <col min="1" max="1" width="27.140625" customWidth="1"/>
    <col min="2" max="2" width="11.5703125" customWidth="1"/>
    <col min="3" max="17" width="8.7109375" customWidth="1"/>
  </cols>
  <sheetData>
    <row r="1" spans="1:17" x14ac:dyDescent="0.2">
      <c r="A1" s="48" t="s">
        <v>62</v>
      </c>
    </row>
    <row r="2" spans="1:17" x14ac:dyDescent="0.2">
      <c r="A2" s="49" t="s">
        <v>70</v>
      </c>
    </row>
    <row r="3" spans="1:17" x14ac:dyDescent="0.2">
      <c r="A3" s="50"/>
      <c r="B3" s="18">
        <v>45170</v>
      </c>
      <c r="C3" s="18">
        <v>45200</v>
      </c>
      <c r="D3" s="18">
        <v>45231</v>
      </c>
      <c r="E3" s="18">
        <v>45261</v>
      </c>
      <c r="F3" s="18">
        <v>45292</v>
      </c>
      <c r="G3" s="18">
        <v>45323</v>
      </c>
      <c r="H3" s="18">
        <v>45352</v>
      </c>
      <c r="I3" s="18">
        <v>45383</v>
      </c>
      <c r="J3" s="18">
        <v>45413</v>
      </c>
      <c r="K3" s="18">
        <v>45444</v>
      </c>
      <c r="L3" s="18">
        <v>45474</v>
      </c>
      <c r="M3" s="18">
        <v>45505</v>
      </c>
      <c r="N3" s="18">
        <v>45536</v>
      </c>
      <c r="O3" s="18">
        <v>45566</v>
      </c>
      <c r="P3" s="18">
        <v>45597</v>
      </c>
      <c r="Q3" s="18">
        <v>45627</v>
      </c>
    </row>
    <row r="4" spans="1:17" x14ac:dyDescent="0.2">
      <c r="A4" s="51" t="s">
        <v>0</v>
      </c>
      <c r="Q4" s="42"/>
    </row>
    <row r="5" spans="1:17" ht="15" x14ac:dyDescent="0.25">
      <c r="A5" s="51" t="s">
        <v>8</v>
      </c>
      <c r="B5" s="23" t="e">
        <f>B6-#REF!</f>
        <v>#REF!</v>
      </c>
      <c r="C5" s="23">
        <f t="shared" ref="C5" si="0">C6-B6</f>
        <v>42</v>
      </c>
      <c r="D5" s="23">
        <f t="shared" ref="D5" si="1">D6-C6</f>
        <v>-64</v>
      </c>
      <c r="E5" s="23">
        <f t="shared" ref="E5:I5" si="2">E6-D6</f>
        <v>-20</v>
      </c>
      <c r="F5" s="23">
        <f t="shared" si="2"/>
        <v>37</v>
      </c>
      <c r="G5" s="23">
        <f t="shared" si="2"/>
        <v>45</v>
      </c>
      <c r="H5" s="23">
        <f t="shared" si="2"/>
        <v>2</v>
      </c>
      <c r="I5" s="23">
        <f t="shared" si="2"/>
        <v>-121</v>
      </c>
      <c r="J5" s="23">
        <f t="shared" ref="J5" si="3">J6-I6</f>
        <v>10</v>
      </c>
      <c r="K5" s="23">
        <f t="shared" ref="K5:N5" si="4">K6-J6</f>
        <v>-68</v>
      </c>
      <c r="L5" s="23">
        <f t="shared" si="4"/>
        <v>52</v>
      </c>
      <c r="M5" s="23">
        <f t="shared" si="4"/>
        <v>9</v>
      </c>
      <c r="N5" s="23">
        <f t="shared" si="4"/>
        <v>6</v>
      </c>
      <c r="O5" s="23">
        <f t="shared" ref="O5" si="5">O6-N6</f>
        <v>-22</v>
      </c>
      <c r="P5" s="23">
        <f t="shared" ref="P5:Q5" si="6">P6-O6</f>
        <v>-32</v>
      </c>
      <c r="Q5" s="43">
        <f t="shared" si="6"/>
        <v>-6</v>
      </c>
    </row>
    <row r="6" spans="1:17" ht="15" x14ac:dyDescent="0.25">
      <c r="A6" s="50" t="s">
        <v>9</v>
      </c>
      <c r="B6" s="22">
        <f>B19+B32</f>
        <v>1611</v>
      </c>
      <c r="C6" s="22">
        <f>C19+C32</f>
        <v>1653</v>
      </c>
      <c r="D6" s="22">
        <f>D19+D32</f>
        <v>1589</v>
      </c>
      <c r="E6" s="22">
        <f>E19+E32</f>
        <v>1569</v>
      </c>
      <c r="F6" s="22">
        <f>F19+F32</f>
        <v>1606</v>
      </c>
      <c r="G6" s="22">
        <f>G19+G32</f>
        <v>1651</v>
      </c>
      <c r="H6" s="22">
        <f>H19+H32</f>
        <v>1653</v>
      </c>
      <c r="I6" s="22">
        <f>I19+I32</f>
        <v>1532</v>
      </c>
      <c r="J6" s="22">
        <f>J19+J32</f>
        <v>1542</v>
      </c>
      <c r="K6" s="22">
        <f>K19+K32</f>
        <v>1474</v>
      </c>
      <c r="L6" s="22">
        <f>L19+L32</f>
        <v>1526</v>
      </c>
      <c r="M6" s="22">
        <f>M19+M32</f>
        <v>1535</v>
      </c>
      <c r="N6" s="22">
        <f>N19+N32</f>
        <v>1541</v>
      </c>
      <c r="O6" s="22">
        <f>O19+O32</f>
        <v>1519</v>
      </c>
      <c r="P6" s="22">
        <f>P19+P32</f>
        <v>1487</v>
      </c>
      <c r="Q6" s="44">
        <f>Q19+Q32</f>
        <v>1481</v>
      </c>
    </row>
    <row r="7" spans="1:17" ht="15" x14ac:dyDescent="0.25">
      <c r="A7" s="50" t="s">
        <v>10</v>
      </c>
      <c r="B7" s="35">
        <f>B20+B33</f>
        <v>58</v>
      </c>
      <c r="C7" s="35">
        <f>C20+C33</f>
        <v>54</v>
      </c>
      <c r="D7" s="35">
        <f>D20+D33</f>
        <v>46</v>
      </c>
      <c r="E7" s="35">
        <f>E20+E33</f>
        <v>36</v>
      </c>
      <c r="F7" s="35">
        <f>F20+F33</f>
        <v>37</v>
      </c>
      <c r="G7" s="35">
        <f>G20+G33</f>
        <v>50</v>
      </c>
      <c r="H7" s="35">
        <f>H20+H33</f>
        <v>57</v>
      </c>
      <c r="I7" s="35">
        <f>I20+I33</f>
        <v>45</v>
      </c>
      <c r="J7" s="35">
        <f>J20+J33</f>
        <v>45</v>
      </c>
      <c r="K7" s="35">
        <f>K20+K33</f>
        <v>48</v>
      </c>
      <c r="L7" s="35">
        <f>L20+L33</f>
        <v>49</v>
      </c>
      <c r="M7" s="35">
        <f>M20+M33</f>
        <v>49</v>
      </c>
      <c r="N7" s="35">
        <f>N20+N33</f>
        <v>43</v>
      </c>
      <c r="O7" s="35">
        <f>O20+O33</f>
        <v>43</v>
      </c>
      <c r="P7" s="35">
        <f>P20+P33</f>
        <v>34</v>
      </c>
      <c r="Q7" s="45">
        <f>Q20+Q33</f>
        <v>32</v>
      </c>
    </row>
    <row r="8" spans="1:17" ht="15" x14ac:dyDescent="0.25">
      <c r="A8" s="1" t="s">
        <v>68</v>
      </c>
      <c r="B8" s="35">
        <f>B21+B34</f>
        <v>104</v>
      </c>
      <c r="C8" s="35">
        <f>C21+C34</f>
        <v>115</v>
      </c>
      <c r="D8" s="35">
        <f>D21+D34</f>
        <v>110</v>
      </c>
      <c r="E8" s="35">
        <f>E21+E34</f>
        <v>99</v>
      </c>
      <c r="F8" s="35">
        <f>F21+F34</f>
        <v>101</v>
      </c>
      <c r="G8" s="35">
        <f>G21+G34</f>
        <v>102</v>
      </c>
      <c r="H8" s="35">
        <f>H21+H34</f>
        <v>114</v>
      </c>
      <c r="I8" s="35">
        <f>I21+I34</f>
        <v>101</v>
      </c>
      <c r="J8" s="35">
        <f>J21+J34</f>
        <v>95</v>
      </c>
      <c r="K8" s="35">
        <f>K21+K34</f>
        <v>97</v>
      </c>
      <c r="L8" s="35">
        <f>L21+L34</f>
        <v>107</v>
      </c>
      <c r="M8" s="35">
        <f>M21+M34</f>
        <v>105</v>
      </c>
      <c r="N8" s="35">
        <f>N21+N34</f>
        <v>105</v>
      </c>
      <c r="O8" s="35">
        <f>O21+O34</f>
        <v>113</v>
      </c>
      <c r="P8" s="35">
        <f>P21+P34</f>
        <v>104</v>
      </c>
      <c r="Q8" s="45">
        <f>Q21+Q34</f>
        <v>102</v>
      </c>
    </row>
    <row r="9" spans="1:17" ht="15" x14ac:dyDescent="0.25">
      <c r="A9" s="1" t="s">
        <v>11</v>
      </c>
      <c r="B9" s="35">
        <f>B22+B35</f>
        <v>99</v>
      </c>
      <c r="C9" s="35">
        <f>C22+C35</f>
        <v>103</v>
      </c>
      <c r="D9" s="35">
        <f>D22+D35</f>
        <v>99</v>
      </c>
      <c r="E9" s="35">
        <f>E22+E35</f>
        <v>99</v>
      </c>
      <c r="F9" s="35">
        <f>F22+F35</f>
        <v>112</v>
      </c>
      <c r="G9" s="35">
        <f>G22+G35</f>
        <v>119</v>
      </c>
      <c r="H9" s="35">
        <f>H22+H35</f>
        <v>125</v>
      </c>
      <c r="I9" s="35">
        <f>I22+I35</f>
        <v>112</v>
      </c>
      <c r="J9" s="35">
        <f>J22+J35</f>
        <v>115</v>
      </c>
      <c r="K9" s="35">
        <f>K22+K35</f>
        <v>106</v>
      </c>
      <c r="L9" s="35">
        <f>L22+L35</f>
        <v>110</v>
      </c>
      <c r="M9" s="35">
        <f>M22+M35</f>
        <v>115</v>
      </c>
      <c r="N9" s="35">
        <f>N22+N35</f>
        <v>106</v>
      </c>
      <c r="O9" s="35">
        <f>O22+O35</f>
        <v>99</v>
      </c>
      <c r="P9" s="35">
        <f>P22+P35</f>
        <v>101</v>
      </c>
      <c r="Q9" s="45">
        <f>Q22+Q35</f>
        <v>98</v>
      </c>
    </row>
    <row r="10" spans="1:17" ht="15" x14ac:dyDescent="0.25">
      <c r="A10" s="1" t="s">
        <v>12</v>
      </c>
      <c r="B10" s="35">
        <f>B23+B36</f>
        <v>135</v>
      </c>
      <c r="C10" s="35">
        <f>C23+C36</f>
        <v>134</v>
      </c>
      <c r="D10" s="35">
        <f>D23+D36</f>
        <v>128</v>
      </c>
      <c r="E10" s="35">
        <f>E23+E36</f>
        <v>124</v>
      </c>
      <c r="F10" s="35">
        <f>F23+F36</f>
        <v>123</v>
      </c>
      <c r="G10" s="35">
        <f>G23+G36</f>
        <v>133</v>
      </c>
      <c r="H10" s="35">
        <f>H23+H36</f>
        <v>145</v>
      </c>
      <c r="I10" s="35">
        <f>I23+I36</f>
        <v>134</v>
      </c>
      <c r="J10" s="35">
        <f>J23+J36</f>
        <v>120</v>
      </c>
      <c r="K10" s="35">
        <f>K23+K36</f>
        <v>118</v>
      </c>
      <c r="L10" s="35">
        <f>L23+L36</f>
        <v>126</v>
      </c>
      <c r="M10" s="35">
        <f>M23+M36</f>
        <v>121</v>
      </c>
      <c r="N10" s="35">
        <f>N23+N36</f>
        <v>110</v>
      </c>
      <c r="O10" s="35">
        <f>O23+O36</f>
        <v>112</v>
      </c>
      <c r="P10" s="35">
        <f>P23+P36</f>
        <v>111</v>
      </c>
      <c r="Q10" s="45">
        <f>Q23+Q36</f>
        <v>112</v>
      </c>
    </row>
    <row r="11" spans="1:17" ht="15" x14ac:dyDescent="0.25">
      <c r="A11" s="1" t="s">
        <v>13</v>
      </c>
      <c r="B11" s="35">
        <f>B24+B37</f>
        <v>172</v>
      </c>
      <c r="C11" s="35">
        <f>C24+C37</f>
        <v>185</v>
      </c>
      <c r="D11" s="35">
        <f>D24+D37</f>
        <v>181</v>
      </c>
      <c r="E11" s="35">
        <f>E24+E37</f>
        <v>177</v>
      </c>
      <c r="F11" s="35">
        <f>F24+F37</f>
        <v>179</v>
      </c>
      <c r="G11" s="35">
        <f>G24+G37</f>
        <v>174</v>
      </c>
      <c r="H11" s="35">
        <f>H24+H37</f>
        <v>182</v>
      </c>
      <c r="I11" s="35">
        <f>I24+I37</f>
        <v>166</v>
      </c>
      <c r="J11" s="35">
        <f>J24+J37</f>
        <v>163</v>
      </c>
      <c r="K11" s="35">
        <f>K24+K37</f>
        <v>154</v>
      </c>
      <c r="L11" s="35">
        <f>L24+L37</f>
        <v>172</v>
      </c>
      <c r="M11" s="35">
        <f>M24+M37</f>
        <v>176</v>
      </c>
      <c r="N11" s="35">
        <f>N24+N37</f>
        <v>163</v>
      </c>
      <c r="O11" s="35">
        <f>O24+O37</f>
        <v>171</v>
      </c>
      <c r="P11" s="35">
        <f>P24+P37</f>
        <v>163</v>
      </c>
      <c r="Q11" s="45">
        <f>Q24+Q37</f>
        <v>150</v>
      </c>
    </row>
    <row r="12" spans="1:17" ht="15" x14ac:dyDescent="0.25">
      <c r="A12" s="1" t="s">
        <v>69</v>
      </c>
      <c r="B12" s="35">
        <f>B25+B38</f>
        <v>214</v>
      </c>
      <c r="C12" s="35">
        <f>C25+C38</f>
        <v>218</v>
      </c>
      <c r="D12" s="35">
        <f>D25+D38</f>
        <v>199</v>
      </c>
      <c r="E12" s="35">
        <f>E25+E38</f>
        <v>195</v>
      </c>
      <c r="F12" s="35">
        <f>F25+F38</f>
        <v>203</v>
      </c>
      <c r="G12" s="35">
        <f>G25+G38</f>
        <v>206</v>
      </c>
      <c r="H12" s="35">
        <f>H25+H38</f>
        <v>201</v>
      </c>
      <c r="I12" s="35">
        <f>I25+I38</f>
        <v>200</v>
      </c>
      <c r="J12" s="35">
        <f>J25+J38</f>
        <v>205</v>
      </c>
      <c r="K12" s="35">
        <f>K25+K38</f>
        <v>191</v>
      </c>
      <c r="L12" s="35">
        <f>L25+L38</f>
        <v>178</v>
      </c>
      <c r="M12" s="35">
        <f>M25+M38</f>
        <v>182</v>
      </c>
      <c r="N12" s="35">
        <f>N25+N38</f>
        <v>190</v>
      </c>
      <c r="O12" s="35">
        <f>O25+O38</f>
        <v>182</v>
      </c>
      <c r="P12" s="35">
        <f>P25+P38</f>
        <v>177</v>
      </c>
      <c r="Q12" s="45">
        <f>Q25+Q38</f>
        <v>174</v>
      </c>
    </row>
    <row r="13" spans="1:17" ht="15" x14ac:dyDescent="0.25">
      <c r="A13" s="1" t="s">
        <v>14</v>
      </c>
      <c r="B13" s="35">
        <f>B26+B39</f>
        <v>240</v>
      </c>
      <c r="C13" s="35">
        <f>C26+C39</f>
        <v>240</v>
      </c>
      <c r="D13" s="35">
        <f>D26+D39</f>
        <v>220</v>
      </c>
      <c r="E13" s="35">
        <f>E26+E39</f>
        <v>227</v>
      </c>
      <c r="F13" s="35">
        <f>F26+F39</f>
        <v>233</v>
      </c>
      <c r="G13" s="35">
        <f>G26+G39</f>
        <v>229</v>
      </c>
      <c r="H13" s="35">
        <f>H26+H39</f>
        <v>212</v>
      </c>
      <c r="I13" s="35">
        <f>I26+I39</f>
        <v>202</v>
      </c>
      <c r="J13" s="35">
        <f>J26+J39</f>
        <v>204</v>
      </c>
      <c r="K13" s="35">
        <f>K26+K39</f>
        <v>206</v>
      </c>
      <c r="L13" s="35">
        <f>L26+L39</f>
        <v>217</v>
      </c>
      <c r="M13" s="35">
        <f>M26+M39</f>
        <v>225</v>
      </c>
      <c r="N13" s="35">
        <f>N26+N39</f>
        <v>241</v>
      </c>
      <c r="O13" s="35">
        <f>O26+O39</f>
        <v>215</v>
      </c>
      <c r="P13" s="35">
        <f>P26+P39</f>
        <v>210</v>
      </c>
      <c r="Q13" s="45">
        <f>Q26+Q39</f>
        <v>209</v>
      </c>
    </row>
    <row r="14" spans="1:17" ht="15" x14ac:dyDescent="0.25">
      <c r="A14" s="1" t="s">
        <v>15</v>
      </c>
      <c r="B14" s="35">
        <f>B27+B40</f>
        <v>196</v>
      </c>
      <c r="C14" s="35">
        <f>C27+C40</f>
        <v>196</v>
      </c>
      <c r="D14" s="35">
        <f>D27+D40</f>
        <v>194</v>
      </c>
      <c r="E14" s="35">
        <f>E27+E40</f>
        <v>196</v>
      </c>
      <c r="F14" s="35">
        <f>F27+F40</f>
        <v>193</v>
      </c>
      <c r="G14" s="35">
        <f>G27+G40</f>
        <v>201</v>
      </c>
      <c r="H14" s="35">
        <f>H27+H40</f>
        <v>194</v>
      </c>
      <c r="I14" s="35">
        <f>I27+I40</f>
        <v>187</v>
      </c>
      <c r="J14" s="35">
        <f>J27+J40</f>
        <v>196</v>
      </c>
      <c r="K14" s="35">
        <f>K27+K40</f>
        <v>170</v>
      </c>
      <c r="L14" s="35">
        <f>L27+L40</f>
        <v>170</v>
      </c>
      <c r="M14" s="35">
        <f>M27+M40</f>
        <v>172</v>
      </c>
      <c r="N14" s="35">
        <f>N27+N40</f>
        <v>186</v>
      </c>
      <c r="O14" s="35">
        <f>O27+O40</f>
        <v>188</v>
      </c>
      <c r="P14" s="35">
        <f>P27+P40</f>
        <v>187</v>
      </c>
      <c r="Q14" s="45">
        <f>Q27+Q40</f>
        <v>186</v>
      </c>
    </row>
    <row r="15" spans="1:17" ht="15" x14ac:dyDescent="0.25">
      <c r="A15" s="1" t="s">
        <v>16</v>
      </c>
      <c r="B15" s="35">
        <f>B28+B41</f>
        <v>186</v>
      </c>
      <c r="C15" s="35">
        <f>C28+C41</f>
        <v>192</v>
      </c>
      <c r="D15" s="35">
        <f>D28+D41</f>
        <v>195</v>
      </c>
      <c r="E15" s="35">
        <f>E28+E41</f>
        <v>200</v>
      </c>
      <c r="F15" s="35">
        <f>F28+F41</f>
        <v>207</v>
      </c>
      <c r="G15" s="35">
        <f>G28+G41</f>
        <v>213</v>
      </c>
      <c r="H15" s="35">
        <f>H28+H41</f>
        <v>202</v>
      </c>
      <c r="I15" s="35">
        <f>I28+I41</f>
        <v>178</v>
      </c>
      <c r="J15" s="35">
        <f>J28+J41</f>
        <v>187</v>
      </c>
      <c r="K15" s="35">
        <f>K28+K41</f>
        <v>189</v>
      </c>
      <c r="L15" s="35">
        <f>L28+L41</f>
        <v>195</v>
      </c>
      <c r="M15" s="35">
        <f>M28+M41</f>
        <v>194</v>
      </c>
      <c r="N15" s="35">
        <f>N28+N41</f>
        <v>191</v>
      </c>
      <c r="O15" s="35">
        <f>O28+O41</f>
        <v>190</v>
      </c>
      <c r="P15" s="35">
        <f>P28+P41</f>
        <v>191</v>
      </c>
      <c r="Q15" s="45">
        <f>Q28+Q41</f>
        <v>207</v>
      </c>
    </row>
    <row r="16" spans="1:17" ht="15" x14ac:dyDescent="0.25">
      <c r="A16" s="1" t="s">
        <v>66</v>
      </c>
      <c r="B16" s="35">
        <f>B29+B42</f>
        <v>207</v>
      </c>
      <c r="C16" s="35">
        <f>C29+C42</f>
        <v>216</v>
      </c>
      <c r="D16" s="35">
        <f>D29+D42</f>
        <v>217</v>
      </c>
      <c r="E16" s="35">
        <f>E29+E42</f>
        <v>216</v>
      </c>
      <c r="F16" s="35">
        <f>F29+F42</f>
        <v>218</v>
      </c>
      <c r="G16" s="35">
        <f>G29+G42</f>
        <v>224</v>
      </c>
      <c r="H16" s="35">
        <f>H29+H42</f>
        <v>221</v>
      </c>
      <c r="I16" s="35">
        <f>I29+I42</f>
        <v>207</v>
      </c>
      <c r="J16" s="35">
        <f>J29+J42</f>
        <v>212</v>
      </c>
      <c r="K16" s="35">
        <f>K29+K42</f>
        <v>195</v>
      </c>
      <c r="L16" s="35">
        <f>L29+L42</f>
        <v>202</v>
      </c>
      <c r="M16" s="35">
        <f>M29+M42</f>
        <v>196</v>
      </c>
      <c r="N16" s="35">
        <f>N29+N42</f>
        <v>206</v>
      </c>
      <c r="O16" s="35">
        <f>O29+O42</f>
        <v>206</v>
      </c>
      <c r="P16" s="35">
        <f>P29+P42</f>
        <v>209</v>
      </c>
      <c r="Q16" s="45">
        <f>Q29+Q42</f>
        <v>211</v>
      </c>
    </row>
    <row r="17" spans="1:17" x14ac:dyDescent="0.2">
      <c r="A17" s="51" t="s">
        <v>1</v>
      </c>
      <c r="Q17" s="42"/>
    </row>
    <row r="18" spans="1:17" ht="15" x14ac:dyDescent="0.25">
      <c r="A18" s="51" t="s">
        <v>8</v>
      </c>
      <c r="B18" s="29" t="e">
        <f>B19-#REF!</f>
        <v>#REF!</v>
      </c>
      <c r="C18" s="29">
        <f t="shared" ref="C18" si="7">C19-B19</f>
        <v>15</v>
      </c>
      <c r="D18" s="29">
        <f t="shared" ref="D18" si="8">D19-C19</f>
        <v>2</v>
      </c>
      <c r="E18" s="29">
        <f t="shared" ref="E18:I18" si="9">E19-D19</f>
        <v>-4</v>
      </c>
      <c r="F18" s="29">
        <f t="shared" si="9"/>
        <v>14</v>
      </c>
      <c r="G18" s="29">
        <f t="shared" si="9"/>
        <v>43</v>
      </c>
      <c r="H18" s="29">
        <f t="shared" si="9"/>
        <v>-2</v>
      </c>
      <c r="I18" s="29">
        <f t="shared" si="9"/>
        <v>-59</v>
      </c>
      <c r="J18" s="29">
        <f t="shared" ref="J18" si="10">J19-I19</f>
        <v>-17</v>
      </c>
      <c r="K18" s="29">
        <f t="shared" ref="K18:N18" si="11">K19-J19</f>
        <v>-48</v>
      </c>
      <c r="L18" s="29">
        <f t="shared" si="11"/>
        <v>20</v>
      </c>
      <c r="M18" s="29">
        <f t="shared" si="11"/>
        <v>-9</v>
      </c>
      <c r="N18" s="29">
        <f t="shared" si="11"/>
        <v>-3</v>
      </c>
      <c r="O18" s="29">
        <f t="shared" ref="O18" si="12">O19-N19</f>
        <v>-8</v>
      </c>
      <c r="P18" s="29">
        <f t="shared" ref="P18:Q18" si="13">P19-O19</f>
        <v>-9</v>
      </c>
      <c r="Q18" s="46">
        <f t="shared" si="13"/>
        <v>2</v>
      </c>
    </row>
    <row r="19" spans="1:17" ht="15" x14ac:dyDescent="0.25">
      <c r="A19" s="50" t="s">
        <v>9</v>
      </c>
      <c r="B19" s="30">
        <f t="shared" ref="B19:E19" si="14">SUM(B20:B29)</f>
        <v>590</v>
      </c>
      <c r="C19" s="30">
        <f t="shared" si="14"/>
        <v>605</v>
      </c>
      <c r="D19" s="30">
        <f t="shared" si="14"/>
        <v>607</v>
      </c>
      <c r="E19" s="30">
        <f t="shared" si="14"/>
        <v>603</v>
      </c>
      <c r="F19" s="30">
        <f t="shared" ref="F19:G19" si="15">SUM(F20:F29)</f>
        <v>617</v>
      </c>
      <c r="G19" s="30">
        <f t="shared" si="15"/>
        <v>660</v>
      </c>
      <c r="H19" s="30">
        <f t="shared" ref="H19:I19" si="16">SUM(H20:H29)</f>
        <v>658</v>
      </c>
      <c r="I19" s="30">
        <f t="shared" si="16"/>
        <v>599</v>
      </c>
      <c r="J19" s="30">
        <f t="shared" ref="J19:K19" si="17">SUM(J20:J29)</f>
        <v>582</v>
      </c>
      <c r="K19" s="30">
        <f t="shared" si="17"/>
        <v>534</v>
      </c>
      <c r="L19" s="30">
        <f t="shared" ref="L19" si="18">SUM(L20:L29)</f>
        <v>554</v>
      </c>
      <c r="M19" s="30">
        <f t="shared" ref="M19:N19" si="19">SUM(M20:M29)</f>
        <v>545</v>
      </c>
      <c r="N19" s="30">
        <f t="shared" si="19"/>
        <v>542</v>
      </c>
      <c r="O19" s="30">
        <f t="shared" ref="O19:Q19" si="20">SUM(O20:O29)</f>
        <v>534</v>
      </c>
      <c r="P19" s="30">
        <f t="shared" si="20"/>
        <v>525</v>
      </c>
      <c r="Q19" s="30">
        <f t="shared" si="20"/>
        <v>527</v>
      </c>
    </row>
    <row r="20" spans="1:17" ht="15" x14ac:dyDescent="0.25">
      <c r="A20" s="50" t="s">
        <v>10</v>
      </c>
      <c r="B20" s="33">
        <v>33</v>
      </c>
      <c r="C20" s="33">
        <v>30</v>
      </c>
      <c r="D20" s="33">
        <v>26</v>
      </c>
      <c r="E20" s="33">
        <v>21</v>
      </c>
      <c r="F20" s="33">
        <v>19</v>
      </c>
      <c r="G20" s="39">
        <v>28</v>
      </c>
      <c r="H20" s="39">
        <v>29</v>
      </c>
      <c r="I20" s="39">
        <v>23</v>
      </c>
      <c r="J20" s="39">
        <v>21</v>
      </c>
      <c r="K20" s="39">
        <v>24</v>
      </c>
      <c r="L20" s="39">
        <v>28</v>
      </c>
      <c r="M20" s="39">
        <v>26</v>
      </c>
      <c r="N20" s="39">
        <v>27</v>
      </c>
      <c r="O20" s="39">
        <v>27</v>
      </c>
      <c r="P20" s="39">
        <v>20</v>
      </c>
      <c r="Q20" s="47">
        <v>18</v>
      </c>
    </row>
    <row r="21" spans="1:17" ht="15" x14ac:dyDescent="0.25">
      <c r="A21" s="1" t="s">
        <v>68</v>
      </c>
      <c r="B21" s="35">
        <v>63</v>
      </c>
      <c r="C21" s="35">
        <v>74</v>
      </c>
      <c r="D21" s="35">
        <v>77</v>
      </c>
      <c r="E21" s="35">
        <v>66</v>
      </c>
      <c r="F21" s="35">
        <v>63</v>
      </c>
      <c r="G21" s="40">
        <v>62</v>
      </c>
      <c r="H21" s="40">
        <v>65</v>
      </c>
      <c r="I21" s="40">
        <v>63</v>
      </c>
      <c r="J21" s="40">
        <v>56</v>
      </c>
      <c r="K21" s="40">
        <v>56</v>
      </c>
      <c r="L21" s="40">
        <v>64</v>
      </c>
      <c r="M21" s="40">
        <v>59</v>
      </c>
      <c r="N21" s="40">
        <v>59</v>
      </c>
      <c r="O21" s="40">
        <v>61</v>
      </c>
      <c r="P21" s="40">
        <v>65</v>
      </c>
      <c r="Q21" s="45">
        <v>62</v>
      </c>
    </row>
    <row r="22" spans="1:17" ht="15" x14ac:dyDescent="0.25">
      <c r="A22" s="1" t="s">
        <v>11</v>
      </c>
      <c r="B22" s="35">
        <v>40</v>
      </c>
      <c r="C22" s="35">
        <v>42</v>
      </c>
      <c r="D22" s="35">
        <v>42</v>
      </c>
      <c r="E22" s="35">
        <v>41</v>
      </c>
      <c r="F22" s="35">
        <v>49</v>
      </c>
      <c r="G22" s="40">
        <v>56</v>
      </c>
      <c r="H22" s="40">
        <v>56</v>
      </c>
      <c r="I22" s="40">
        <v>49</v>
      </c>
      <c r="J22" s="40">
        <v>50</v>
      </c>
      <c r="K22" s="40">
        <v>42</v>
      </c>
      <c r="L22" s="40">
        <v>45</v>
      </c>
      <c r="M22" s="40">
        <v>45</v>
      </c>
      <c r="N22" s="40">
        <v>46</v>
      </c>
      <c r="O22" s="40">
        <v>40</v>
      </c>
      <c r="P22" s="40">
        <v>41</v>
      </c>
      <c r="Q22" s="45">
        <v>41</v>
      </c>
    </row>
    <row r="23" spans="1:17" ht="15" x14ac:dyDescent="0.25">
      <c r="A23" s="1" t="s">
        <v>12</v>
      </c>
      <c r="B23" s="35">
        <v>49</v>
      </c>
      <c r="C23" s="35">
        <v>42</v>
      </c>
      <c r="D23" s="35">
        <v>42</v>
      </c>
      <c r="E23" s="35">
        <v>42</v>
      </c>
      <c r="F23" s="35">
        <v>49</v>
      </c>
      <c r="G23" s="40">
        <v>55</v>
      </c>
      <c r="H23" s="40">
        <v>62</v>
      </c>
      <c r="I23" s="40">
        <v>57</v>
      </c>
      <c r="J23" s="40">
        <v>52</v>
      </c>
      <c r="K23" s="40">
        <v>51</v>
      </c>
      <c r="L23" s="40">
        <v>58</v>
      </c>
      <c r="M23" s="40">
        <v>47</v>
      </c>
      <c r="N23" s="40">
        <v>38</v>
      </c>
      <c r="O23" s="40">
        <v>45</v>
      </c>
      <c r="P23" s="40">
        <v>42</v>
      </c>
      <c r="Q23" s="45">
        <v>39</v>
      </c>
    </row>
    <row r="24" spans="1:17" ht="15" x14ac:dyDescent="0.25">
      <c r="A24" s="1" t="s">
        <v>13</v>
      </c>
      <c r="B24" s="35">
        <v>52</v>
      </c>
      <c r="C24" s="35">
        <v>58</v>
      </c>
      <c r="D24" s="35">
        <v>55</v>
      </c>
      <c r="E24" s="35">
        <v>57</v>
      </c>
      <c r="F24" s="35">
        <v>60</v>
      </c>
      <c r="G24" s="40">
        <v>60</v>
      </c>
      <c r="H24" s="40">
        <v>61</v>
      </c>
      <c r="I24" s="40">
        <v>57</v>
      </c>
      <c r="J24" s="40">
        <v>53</v>
      </c>
      <c r="K24" s="40">
        <v>52</v>
      </c>
      <c r="L24" s="40">
        <v>61</v>
      </c>
      <c r="M24" s="40">
        <v>61</v>
      </c>
      <c r="N24" s="40">
        <v>53</v>
      </c>
      <c r="O24" s="40">
        <v>54</v>
      </c>
      <c r="P24" s="40">
        <v>54</v>
      </c>
      <c r="Q24" s="45">
        <v>46</v>
      </c>
    </row>
    <row r="25" spans="1:17" ht="15" x14ac:dyDescent="0.25">
      <c r="A25" s="1" t="s">
        <v>69</v>
      </c>
      <c r="B25" s="35">
        <v>73</v>
      </c>
      <c r="C25" s="35">
        <v>76</v>
      </c>
      <c r="D25" s="35">
        <v>71</v>
      </c>
      <c r="E25" s="35">
        <v>69</v>
      </c>
      <c r="F25" s="35">
        <v>67</v>
      </c>
      <c r="G25" s="40">
        <v>69</v>
      </c>
      <c r="H25" s="40">
        <v>68</v>
      </c>
      <c r="I25" s="40">
        <v>65</v>
      </c>
      <c r="J25" s="40">
        <v>64</v>
      </c>
      <c r="K25" s="40">
        <v>55</v>
      </c>
      <c r="L25" s="40">
        <v>49</v>
      </c>
      <c r="M25" s="40">
        <v>58</v>
      </c>
      <c r="N25" s="40">
        <v>55</v>
      </c>
      <c r="O25" s="40">
        <v>51</v>
      </c>
      <c r="P25" s="40">
        <v>48</v>
      </c>
      <c r="Q25" s="45">
        <v>55</v>
      </c>
    </row>
    <row r="26" spans="1:17" ht="15" x14ac:dyDescent="0.25">
      <c r="A26" s="1" t="s">
        <v>14</v>
      </c>
      <c r="B26" s="35">
        <v>65</v>
      </c>
      <c r="C26" s="35">
        <v>66</v>
      </c>
      <c r="D26" s="35">
        <v>68</v>
      </c>
      <c r="E26" s="35">
        <v>73</v>
      </c>
      <c r="F26" s="35">
        <v>77</v>
      </c>
      <c r="G26" s="40">
        <v>79</v>
      </c>
      <c r="H26" s="40">
        <v>76</v>
      </c>
      <c r="I26" s="40">
        <v>67</v>
      </c>
      <c r="J26" s="40">
        <v>62</v>
      </c>
      <c r="K26" s="40">
        <v>59</v>
      </c>
      <c r="L26" s="40">
        <v>61</v>
      </c>
      <c r="M26" s="40">
        <v>65</v>
      </c>
      <c r="N26" s="40">
        <v>71</v>
      </c>
      <c r="O26" s="40">
        <v>60</v>
      </c>
      <c r="P26" s="40">
        <v>57</v>
      </c>
      <c r="Q26" s="45">
        <v>60</v>
      </c>
    </row>
    <row r="27" spans="1:17" ht="15" x14ac:dyDescent="0.25">
      <c r="A27" s="1" t="s">
        <v>15</v>
      </c>
      <c r="B27" s="35">
        <v>73</v>
      </c>
      <c r="C27" s="35">
        <v>72</v>
      </c>
      <c r="D27" s="35">
        <v>74</v>
      </c>
      <c r="E27" s="35">
        <v>78</v>
      </c>
      <c r="F27" s="35">
        <v>73</v>
      </c>
      <c r="G27" s="40">
        <v>84</v>
      </c>
      <c r="H27" s="40">
        <v>83</v>
      </c>
      <c r="I27" s="40">
        <v>80</v>
      </c>
      <c r="J27" s="40">
        <v>78</v>
      </c>
      <c r="K27" s="40">
        <v>65</v>
      </c>
      <c r="L27" s="40">
        <v>59</v>
      </c>
      <c r="M27" s="40">
        <v>58</v>
      </c>
      <c r="N27" s="40">
        <v>61</v>
      </c>
      <c r="O27" s="40">
        <v>64</v>
      </c>
      <c r="P27" s="40">
        <v>66</v>
      </c>
      <c r="Q27" s="45">
        <v>65</v>
      </c>
    </row>
    <row r="28" spans="1:17" ht="15" x14ac:dyDescent="0.25">
      <c r="A28" s="1" t="s">
        <v>16</v>
      </c>
      <c r="B28" s="35">
        <v>59</v>
      </c>
      <c r="C28" s="35">
        <v>61</v>
      </c>
      <c r="D28" s="35">
        <v>66</v>
      </c>
      <c r="E28" s="35">
        <v>71</v>
      </c>
      <c r="F28" s="35">
        <v>76</v>
      </c>
      <c r="G28" s="40">
        <v>76</v>
      </c>
      <c r="H28" s="40">
        <v>72</v>
      </c>
      <c r="I28" s="40">
        <v>57</v>
      </c>
      <c r="J28" s="40">
        <v>59</v>
      </c>
      <c r="K28" s="40">
        <v>57</v>
      </c>
      <c r="L28" s="40">
        <v>56</v>
      </c>
      <c r="M28" s="40">
        <v>57</v>
      </c>
      <c r="N28" s="40">
        <v>56</v>
      </c>
      <c r="O28" s="40">
        <v>58</v>
      </c>
      <c r="P28" s="40">
        <v>59</v>
      </c>
      <c r="Q28" s="45">
        <v>64</v>
      </c>
    </row>
    <row r="29" spans="1:17" ht="15" x14ac:dyDescent="0.25">
      <c r="A29" s="1" t="s">
        <v>66</v>
      </c>
      <c r="B29" s="35">
        <v>83</v>
      </c>
      <c r="C29" s="35">
        <v>84</v>
      </c>
      <c r="D29" s="35">
        <v>86</v>
      </c>
      <c r="E29" s="35">
        <v>85</v>
      </c>
      <c r="F29" s="35">
        <v>84</v>
      </c>
      <c r="G29" s="40">
        <v>91</v>
      </c>
      <c r="H29" s="40">
        <v>86</v>
      </c>
      <c r="I29" s="40">
        <v>81</v>
      </c>
      <c r="J29" s="40">
        <v>87</v>
      </c>
      <c r="K29" s="40">
        <v>73</v>
      </c>
      <c r="L29" s="40">
        <v>73</v>
      </c>
      <c r="M29" s="40">
        <v>69</v>
      </c>
      <c r="N29" s="40">
        <v>76</v>
      </c>
      <c r="O29" s="40">
        <v>74</v>
      </c>
      <c r="P29" s="40">
        <v>73</v>
      </c>
      <c r="Q29" s="45">
        <v>77</v>
      </c>
    </row>
    <row r="30" spans="1:17" x14ac:dyDescent="0.2">
      <c r="A30" s="51" t="s">
        <v>2</v>
      </c>
      <c r="Q30" s="42"/>
    </row>
    <row r="31" spans="1:17" ht="15" x14ac:dyDescent="0.25">
      <c r="A31" s="51" t="s">
        <v>8</v>
      </c>
      <c r="B31" s="28" t="e">
        <f>B32-#REF!</f>
        <v>#REF!</v>
      </c>
      <c r="C31" s="28">
        <f t="shared" ref="C31" si="21">C32-B32</f>
        <v>27</v>
      </c>
      <c r="D31" s="28">
        <f t="shared" ref="D31" si="22">D32-C32</f>
        <v>-66</v>
      </c>
      <c r="E31" s="28">
        <f t="shared" ref="E31:I31" si="23">E32-D32</f>
        <v>-16</v>
      </c>
      <c r="F31" s="28">
        <f t="shared" si="23"/>
        <v>23</v>
      </c>
      <c r="G31" s="28">
        <f t="shared" si="23"/>
        <v>2</v>
      </c>
      <c r="H31" s="28">
        <f t="shared" si="23"/>
        <v>4</v>
      </c>
      <c r="I31" s="28">
        <f t="shared" si="23"/>
        <v>-62</v>
      </c>
      <c r="J31" s="28">
        <f t="shared" ref="J31" si="24">J32-I32</f>
        <v>27</v>
      </c>
      <c r="K31" s="28">
        <f t="shared" ref="K31:N31" si="25">K32-J32</f>
        <v>-20</v>
      </c>
      <c r="L31" s="28">
        <f t="shared" si="25"/>
        <v>32</v>
      </c>
      <c r="M31" s="28">
        <f t="shared" si="25"/>
        <v>18</v>
      </c>
      <c r="N31" s="28">
        <f t="shared" si="25"/>
        <v>9</v>
      </c>
      <c r="O31" s="28">
        <f t="shared" ref="O31" si="26">O32-N32</f>
        <v>-14</v>
      </c>
      <c r="P31" s="28">
        <f t="shared" ref="P31:Q31" si="27">P32-O32</f>
        <v>-23</v>
      </c>
      <c r="Q31" s="28">
        <f t="shared" si="27"/>
        <v>-8</v>
      </c>
    </row>
    <row r="32" spans="1:17" ht="15" x14ac:dyDescent="0.25">
      <c r="A32" s="50" t="s">
        <v>9</v>
      </c>
      <c r="B32" s="30">
        <f t="shared" ref="B32:E32" si="28">SUM(B33:B42)</f>
        <v>1021</v>
      </c>
      <c r="C32" s="30">
        <f t="shared" si="28"/>
        <v>1048</v>
      </c>
      <c r="D32" s="30">
        <f t="shared" si="28"/>
        <v>982</v>
      </c>
      <c r="E32" s="30">
        <f t="shared" si="28"/>
        <v>966</v>
      </c>
      <c r="F32" s="30">
        <f t="shared" ref="F32:G32" si="29">SUM(F33:F42)</f>
        <v>989</v>
      </c>
      <c r="G32" s="30">
        <f t="shared" si="29"/>
        <v>991</v>
      </c>
      <c r="H32" s="30">
        <f t="shared" ref="H32:I32" si="30">SUM(H33:H42)</f>
        <v>995</v>
      </c>
      <c r="I32" s="30">
        <f t="shared" si="30"/>
        <v>933</v>
      </c>
      <c r="J32" s="30">
        <f t="shared" ref="J32:K32" si="31">SUM(J33:J42)</f>
        <v>960</v>
      </c>
      <c r="K32" s="30">
        <f t="shared" si="31"/>
        <v>940</v>
      </c>
      <c r="L32" s="30">
        <f t="shared" ref="L32" si="32">SUM(L33:L42)</f>
        <v>972</v>
      </c>
      <c r="M32" s="30">
        <f t="shared" ref="M32:N32" si="33">SUM(M33:M42)</f>
        <v>990</v>
      </c>
      <c r="N32" s="30">
        <f t="shared" si="33"/>
        <v>999</v>
      </c>
      <c r="O32" s="30">
        <f t="shared" ref="O32:Q32" si="34">SUM(O33:O42)</f>
        <v>985</v>
      </c>
      <c r="P32" s="30">
        <f t="shared" si="34"/>
        <v>962</v>
      </c>
      <c r="Q32" s="30">
        <f t="shared" si="34"/>
        <v>954</v>
      </c>
    </row>
    <row r="33" spans="1:17" x14ac:dyDescent="0.2">
      <c r="A33" s="50" t="s">
        <v>10</v>
      </c>
      <c r="B33" s="21">
        <v>25</v>
      </c>
      <c r="C33" s="21">
        <v>24</v>
      </c>
      <c r="D33" s="21">
        <v>20</v>
      </c>
      <c r="E33" s="21">
        <v>15</v>
      </c>
      <c r="F33" s="21">
        <v>18</v>
      </c>
      <c r="G33" s="1">
        <v>22</v>
      </c>
      <c r="H33" s="1">
        <v>28</v>
      </c>
      <c r="I33" s="1">
        <v>22</v>
      </c>
      <c r="J33" s="1">
        <v>24</v>
      </c>
      <c r="K33" s="1">
        <v>24</v>
      </c>
      <c r="L33" s="1">
        <v>21</v>
      </c>
      <c r="M33" s="1">
        <v>23</v>
      </c>
      <c r="N33" s="1">
        <v>16</v>
      </c>
      <c r="O33" s="1">
        <v>16</v>
      </c>
      <c r="P33" s="1">
        <v>14</v>
      </c>
      <c r="Q33" s="21">
        <v>14</v>
      </c>
    </row>
    <row r="34" spans="1:17" x14ac:dyDescent="0.2">
      <c r="A34" s="1" t="s">
        <v>68</v>
      </c>
      <c r="B34" s="21">
        <v>41</v>
      </c>
      <c r="C34" s="21">
        <v>41</v>
      </c>
      <c r="D34" s="21">
        <v>33</v>
      </c>
      <c r="E34" s="21">
        <v>33</v>
      </c>
      <c r="F34" s="21">
        <v>38</v>
      </c>
      <c r="G34" s="1">
        <v>40</v>
      </c>
      <c r="H34" s="1">
        <v>49</v>
      </c>
      <c r="I34" s="1">
        <v>38</v>
      </c>
      <c r="J34" s="1">
        <v>39</v>
      </c>
      <c r="K34" s="1">
        <v>41</v>
      </c>
      <c r="L34" s="1">
        <v>43</v>
      </c>
      <c r="M34" s="1">
        <v>46</v>
      </c>
      <c r="N34" s="1">
        <v>46</v>
      </c>
      <c r="O34" s="1">
        <v>52</v>
      </c>
      <c r="P34" s="1">
        <v>39</v>
      </c>
      <c r="Q34" s="21">
        <v>40</v>
      </c>
    </row>
    <row r="35" spans="1:17" x14ac:dyDescent="0.2">
      <c r="A35" s="1" t="s">
        <v>11</v>
      </c>
      <c r="B35" s="21">
        <v>59</v>
      </c>
      <c r="C35" s="21">
        <v>61</v>
      </c>
      <c r="D35" s="21">
        <v>57</v>
      </c>
      <c r="E35" s="21">
        <v>58</v>
      </c>
      <c r="F35" s="21">
        <v>63</v>
      </c>
      <c r="G35" s="1">
        <v>63</v>
      </c>
      <c r="H35" s="1">
        <v>69</v>
      </c>
      <c r="I35" s="1">
        <v>63</v>
      </c>
      <c r="J35" s="1">
        <v>65</v>
      </c>
      <c r="K35" s="1">
        <v>64</v>
      </c>
      <c r="L35" s="1">
        <v>65</v>
      </c>
      <c r="M35" s="1">
        <v>70</v>
      </c>
      <c r="N35" s="1">
        <v>60</v>
      </c>
      <c r="O35" s="1">
        <v>59</v>
      </c>
      <c r="P35" s="1">
        <v>60</v>
      </c>
      <c r="Q35" s="21">
        <v>57</v>
      </c>
    </row>
    <row r="36" spans="1:17" x14ac:dyDescent="0.2">
      <c r="A36" s="1" t="s">
        <v>12</v>
      </c>
      <c r="B36" s="21">
        <v>86</v>
      </c>
      <c r="C36" s="21">
        <v>92</v>
      </c>
      <c r="D36" s="21">
        <v>86</v>
      </c>
      <c r="E36" s="21">
        <v>82</v>
      </c>
      <c r="F36" s="21">
        <v>74</v>
      </c>
      <c r="G36" s="1">
        <v>78</v>
      </c>
      <c r="H36" s="1">
        <v>83</v>
      </c>
      <c r="I36" s="1">
        <v>77</v>
      </c>
      <c r="J36" s="1">
        <v>68</v>
      </c>
      <c r="K36" s="1">
        <v>67</v>
      </c>
      <c r="L36" s="1">
        <v>68</v>
      </c>
      <c r="M36" s="1">
        <v>74</v>
      </c>
      <c r="N36" s="1">
        <v>72</v>
      </c>
      <c r="O36" s="1">
        <v>67</v>
      </c>
      <c r="P36" s="1">
        <v>69</v>
      </c>
      <c r="Q36" s="21">
        <v>73</v>
      </c>
    </row>
    <row r="37" spans="1:17" x14ac:dyDescent="0.2">
      <c r="A37" s="1" t="s">
        <v>13</v>
      </c>
      <c r="B37" s="21">
        <v>120</v>
      </c>
      <c r="C37" s="21">
        <v>127</v>
      </c>
      <c r="D37" s="21">
        <v>126</v>
      </c>
      <c r="E37" s="21">
        <v>120</v>
      </c>
      <c r="F37" s="21">
        <v>119</v>
      </c>
      <c r="G37" s="1">
        <v>114</v>
      </c>
      <c r="H37" s="1">
        <v>121</v>
      </c>
      <c r="I37" s="1">
        <v>109</v>
      </c>
      <c r="J37" s="1">
        <v>110</v>
      </c>
      <c r="K37" s="1">
        <v>102</v>
      </c>
      <c r="L37" s="1">
        <v>111</v>
      </c>
      <c r="M37" s="1">
        <v>115</v>
      </c>
      <c r="N37" s="1">
        <v>110</v>
      </c>
      <c r="O37" s="1">
        <v>117</v>
      </c>
      <c r="P37" s="1">
        <v>109</v>
      </c>
      <c r="Q37" s="21">
        <v>104</v>
      </c>
    </row>
    <row r="38" spans="1:17" x14ac:dyDescent="0.2">
      <c r="A38" s="1" t="s">
        <v>69</v>
      </c>
      <c r="B38" s="21">
        <v>141</v>
      </c>
      <c r="C38" s="21">
        <v>142</v>
      </c>
      <c r="D38" s="21">
        <v>128</v>
      </c>
      <c r="E38" s="21">
        <v>126</v>
      </c>
      <c r="F38" s="21">
        <v>136</v>
      </c>
      <c r="G38" s="1">
        <v>137</v>
      </c>
      <c r="H38" s="1">
        <v>133</v>
      </c>
      <c r="I38" s="1">
        <v>135</v>
      </c>
      <c r="J38" s="1">
        <v>141</v>
      </c>
      <c r="K38" s="1">
        <v>136</v>
      </c>
      <c r="L38" s="1">
        <v>129</v>
      </c>
      <c r="M38" s="1">
        <v>124</v>
      </c>
      <c r="N38" s="1">
        <v>135</v>
      </c>
      <c r="O38" s="1">
        <v>131</v>
      </c>
      <c r="P38" s="1">
        <v>129</v>
      </c>
      <c r="Q38" s="21">
        <v>119</v>
      </c>
    </row>
    <row r="39" spans="1:17" x14ac:dyDescent="0.2">
      <c r="A39" s="1" t="s">
        <v>14</v>
      </c>
      <c r="B39" s="21">
        <v>175</v>
      </c>
      <c r="C39" s="21">
        <v>174</v>
      </c>
      <c r="D39" s="21">
        <v>152</v>
      </c>
      <c r="E39" s="21">
        <v>154</v>
      </c>
      <c r="F39" s="21">
        <v>156</v>
      </c>
      <c r="G39" s="1">
        <v>150</v>
      </c>
      <c r="H39" s="1">
        <v>136</v>
      </c>
      <c r="I39" s="1">
        <v>135</v>
      </c>
      <c r="J39" s="1">
        <v>142</v>
      </c>
      <c r="K39" s="1">
        <v>147</v>
      </c>
      <c r="L39" s="1">
        <v>156</v>
      </c>
      <c r="M39" s="1">
        <v>160</v>
      </c>
      <c r="N39" s="1">
        <v>170</v>
      </c>
      <c r="O39" s="1">
        <v>155</v>
      </c>
      <c r="P39" s="1">
        <v>153</v>
      </c>
      <c r="Q39" s="21">
        <v>149</v>
      </c>
    </row>
    <row r="40" spans="1:17" x14ac:dyDescent="0.2">
      <c r="A40" s="1" t="s">
        <v>15</v>
      </c>
      <c r="B40" s="21">
        <v>123</v>
      </c>
      <c r="C40" s="21">
        <v>124</v>
      </c>
      <c r="D40" s="21">
        <v>120</v>
      </c>
      <c r="E40" s="21">
        <v>118</v>
      </c>
      <c r="F40" s="21">
        <v>120</v>
      </c>
      <c r="G40" s="1">
        <v>117</v>
      </c>
      <c r="H40" s="1">
        <v>111</v>
      </c>
      <c r="I40" s="1">
        <v>107</v>
      </c>
      <c r="J40" s="1">
        <v>118</v>
      </c>
      <c r="K40" s="1">
        <v>105</v>
      </c>
      <c r="L40" s="1">
        <v>111</v>
      </c>
      <c r="M40" s="1">
        <v>114</v>
      </c>
      <c r="N40" s="1">
        <v>125</v>
      </c>
      <c r="O40" s="1">
        <v>124</v>
      </c>
      <c r="P40" s="1">
        <v>121</v>
      </c>
      <c r="Q40" s="21">
        <v>121</v>
      </c>
    </row>
    <row r="41" spans="1:17" x14ac:dyDescent="0.2">
      <c r="A41" s="1" t="s">
        <v>16</v>
      </c>
      <c r="B41" s="21">
        <v>127</v>
      </c>
      <c r="C41" s="21">
        <v>131</v>
      </c>
      <c r="D41" s="21">
        <v>129</v>
      </c>
      <c r="E41" s="21">
        <v>129</v>
      </c>
      <c r="F41" s="21">
        <v>131</v>
      </c>
      <c r="G41" s="1">
        <v>137</v>
      </c>
      <c r="H41" s="1">
        <v>130</v>
      </c>
      <c r="I41" s="1">
        <v>121</v>
      </c>
      <c r="J41" s="1">
        <v>128</v>
      </c>
      <c r="K41" s="1">
        <v>132</v>
      </c>
      <c r="L41" s="1">
        <v>139</v>
      </c>
      <c r="M41" s="1">
        <v>137</v>
      </c>
      <c r="N41" s="1">
        <v>135</v>
      </c>
      <c r="O41" s="1">
        <v>132</v>
      </c>
      <c r="P41" s="1">
        <v>132</v>
      </c>
      <c r="Q41" s="21">
        <v>143</v>
      </c>
    </row>
    <row r="42" spans="1:17" x14ac:dyDescent="0.2">
      <c r="A42" s="1" t="s">
        <v>66</v>
      </c>
      <c r="B42" s="21">
        <v>124</v>
      </c>
      <c r="C42" s="21">
        <v>132</v>
      </c>
      <c r="D42" s="21">
        <v>131</v>
      </c>
      <c r="E42" s="21">
        <v>131</v>
      </c>
      <c r="F42" s="21">
        <v>134</v>
      </c>
      <c r="G42" s="1">
        <v>133</v>
      </c>
      <c r="H42" s="1">
        <v>135</v>
      </c>
      <c r="I42" s="1">
        <v>126</v>
      </c>
      <c r="J42" s="1">
        <v>125</v>
      </c>
      <c r="K42" s="1">
        <v>122</v>
      </c>
      <c r="L42" s="1">
        <v>129</v>
      </c>
      <c r="M42" s="1">
        <v>127</v>
      </c>
      <c r="N42" s="1">
        <v>130</v>
      </c>
      <c r="O42" s="1">
        <v>132</v>
      </c>
      <c r="P42" s="1">
        <v>136</v>
      </c>
      <c r="Q42" s="21">
        <v>134</v>
      </c>
    </row>
    <row r="44" spans="1:17" x14ac:dyDescent="0.2">
      <c r="A44" s="2" t="s">
        <v>17</v>
      </c>
    </row>
    <row r="45" spans="1:17" x14ac:dyDescent="0.2">
      <c r="A45" t="s">
        <v>18</v>
      </c>
      <c r="B45" s="32">
        <v>0.11840000000000001</v>
      </c>
      <c r="C45" s="32"/>
      <c r="D45" s="32"/>
      <c r="E45" s="32">
        <v>0.1176</v>
      </c>
      <c r="F45" s="32"/>
      <c r="G45" s="32"/>
      <c r="H45" s="32">
        <v>0.1229</v>
      </c>
      <c r="I45" s="32"/>
      <c r="J45" s="32"/>
      <c r="K45" s="32">
        <v>0.11269999999999999</v>
      </c>
      <c r="L45" s="32"/>
      <c r="M45" s="32"/>
      <c r="N45" s="32">
        <v>0.11210000000000001</v>
      </c>
      <c r="O45" s="32"/>
      <c r="P45" s="32"/>
      <c r="Q45" s="32">
        <v>0.1061</v>
      </c>
    </row>
    <row r="46" spans="1:17" x14ac:dyDescent="0.2">
      <c r="A46" t="s">
        <v>19</v>
      </c>
      <c r="B46" s="32">
        <v>0.1053</v>
      </c>
      <c r="C46" s="32"/>
      <c r="D46" s="32"/>
      <c r="E46" s="32">
        <v>9.7199999999999995E-2</v>
      </c>
      <c r="F46" s="32"/>
      <c r="G46" s="32"/>
      <c r="H46" s="32">
        <v>9.1899999999999996E-2</v>
      </c>
      <c r="I46" s="32"/>
      <c r="J46" s="32"/>
      <c r="K46" s="32">
        <v>8.48E-2</v>
      </c>
      <c r="L46" s="32"/>
      <c r="M46" s="32"/>
      <c r="N46" s="32">
        <v>9.6500000000000002E-2</v>
      </c>
      <c r="O46" s="32"/>
      <c r="P46" s="32"/>
      <c r="Q46" s="32">
        <v>8.5800000000000001E-2</v>
      </c>
    </row>
    <row r="47" spans="1:17" x14ac:dyDescent="0.2">
      <c r="A47" t="s">
        <v>20</v>
      </c>
      <c r="B47" s="32">
        <v>9.5600000000000004E-2</v>
      </c>
      <c r="C47" s="32"/>
      <c r="D47" s="32"/>
      <c r="E47" s="32">
        <v>9.3100000000000002E-2</v>
      </c>
      <c r="F47" s="32"/>
      <c r="G47" s="32"/>
      <c r="H47" s="32">
        <v>9.0700000000000003E-2</v>
      </c>
      <c r="I47" s="32"/>
      <c r="J47" s="32"/>
      <c r="K47" s="32">
        <v>8.5999999999999993E-2</v>
      </c>
      <c r="L47" s="32"/>
      <c r="M47" s="32"/>
      <c r="N47" s="32">
        <v>9.0300000000000005E-2</v>
      </c>
      <c r="O47" s="32"/>
      <c r="P47" s="32"/>
      <c r="Q47" s="32">
        <v>8.5599999999999996E-2</v>
      </c>
    </row>
    <row r="49" spans="1:1" x14ac:dyDescent="0.2">
      <c r="A49" t="s">
        <v>72</v>
      </c>
    </row>
  </sheetData>
  <phoneticPr fontId="0" type="noConversion"/>
  <printOptions horizontalCentered="1"/>
  <pageMargins left="0.15748031496062992" right="0.15748031496062992" top="0.19685039370078741" bottom="0.19685039370078741" header="0" footer="0"/>
  <pageSetup paperSize="9" scale="8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30"/>
  <sheetViews>
    <sheetView workbookViewId="0">
      <selection activeCell="I30" sqref="I30"/>
    </sheetView>
  </sheetViews>
  <sheetFormatPr baseColWidth="10" defaultRowHeight="12.75" x14ac:dyDescent="0.2"/>
  <cols>
    <col min="1" max="1" width="31.7109375" style="3" customWidth="1"/>
    <col min="2" max="17" width="7.28515625" customWidth="1"/>
  </cols>
  <sheetData>
    <row r="1" spans="1:17" ht="12.75" customHeight="1" x14ac:dyDescent="0.2">
      <c r="A1" s="52" t="s">
        <v>62</v>
      </c>
    </row>
    <row r="2" spans="1:17" ht="12.75" customHeight="1" x14ac:dyDescent="0.2">
      <c r="A2" s="52" t="s">
        <v>73</v>
      </c>
    </row>
    <row r="3" spans="1:17" ht="18" customHeight="1" x14ac:dyDescent="0.2">
      <c r="A3" s="53"/>
      <c r="B3" s="18">
        <v>45139</v>
      </c>
      <c r="C3" s="18">
        <v>45170</v>
      </c>
      <c r="D3" s="18">
        <v>45200</v>
      </c>
      <c r="E3" s="18">
        <v>45231</v>
      </c>
      <c r="F3" s="18">
        <v>45261</v>
      </c>
      <c r="G3" s="18">
        <v>45292</v>
      </c>
      <c r="H3" s="18">
        <v>45323</v>
      </c>
      <c r="I3" s="18">
        <v>45352</v>
      </c>
      <c r="J3" s="18">
        <v>45383</v>
      </c>
      <c r="K3" s="18">
        <v>45413</v>
      </c>
      <c r="L3" s="18">
        <v>45444</v>
      </c>
      <c r="M3" s="18">
        <v>45474</v>
      </c>
      <c r="N3" s="18">
        <v>45505</v>
      </c>
      <c r="O3" s="18">
        <v>45536</v>
      </c>
      <c r="P3" s="18">
        <v>45566</v>
      </c>
      <c r="Q3" s="18">
        <v>45597</v>
      </c>
    </row>
    <row r="4" spans="1:17" ht="18.95" customHeight="1" x14ac:dyDescent="0.2">
      <c r="A4" s="9" t="s">
        <v>0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</row>
    <row r="5" spans="1:17" ht="18.95" customHeight="1" x14ac:dyDescent="0.2">
      <c r="A5" s="11" t="s">
        <v>21</v>
      </c>
      <c r="B5" s="31">
        <v>114</v>
      </c>
      <c r="C5" s="31">
        <v>118</v>
      </c>
      <c r="D5" s="31">
        <v>121</v>
      </c>
      <c r="E5" s="31">
        <v>125</v>
      </c>
      <c r="F5" s="31">
        <v>115</v>
      </c>
      <c r="G5" s="31">
        <v>111</v>
      </c>
      <c r="H5" s="31">
        <v>123</v>
      </c>
      <c r="I5" s="31">
        <v>132</v>
      </c>
      <c r="J5" s="31">
        <v>123</v>
      </c>
      <c r="K5" s="31">
        <v>124</v>
      </c>
      <c r="L5" s="31">
        <v>116</v>
      </c>
      <c r="M5" s="31">
        <v>115</v>
      </c>
      <c r="N5" s="31">
        <v>105</v>
      </c>
      <c r="O5" s="31">
        <v>111</v>
      </c>
      <c r="P5" s="31">
        <v>113</v>
      </c>
      <c r="Q5" s="31">
        <v>114</v>
      </c>
    </row>
    <row r="6" spans="1:17" ht="18.95" customHeight="1" x14ac:dyDescent="0.2">
      <c r="A6" s="11" t="s">
        <v>22</v>
      </c>
      <c r="B6" s="31">
        <v>575</v>
      </c>
      <c r="C6" s="31">
        <v>586</v>
      </c>
      <c r="D6" s="31">
        <v>597</v>
      </c>
      <c r="E6" s="31">
        <v>608</v>
      </c>
      <c r="F6" s="31">
        <v>603</v>
      </c>
      <c r="G6" s="31">
        <v>620</v>
      </c>
      <c r="H6" s="31">
        <v>639</v>
      </c>
      <c r="I6" s="31">
        <v>644</v>
      </c>
      <c r="J6" s="31">
        <v>609</v>
      </c>
      <c r="K6" s="31">
        <v>610</v>
      </c>
      <c r="L6" s="31">
        <v>589</v>
      </c>
      <c r="M6" s="31">
        <v>599</v>
      </c>
      <c r="N6" s="31">
        <v>594</v>
      </c>
      <c r="O6" s="31">
        <v>586</v>
      </c>
      <c r="P6" s="31">
        <v>594</v>
      </c>
      <c r="Q6" s="31">
        <v>584</v>
      </c>
    </row>
    <row r="7" spans="1:17" ht="18.95" customHeight="1" x14ac:dyDescent="0.2">
      <c r="A7" s="11" t="s">
        <v>23</v>
      </c>
      <c r="B7" s="31">
        <v>0</v>
      </c>
      <c r="C7" s="31">
        <v>0</v>
      </c>
      <c r="D7" s="31">
        <v>1</v>
      </c>
      <c r="E7" s="31">
        <v>1</v>
      </c>
      <c r="F7" s="31">
        <v>1</v>
      </c>
      <c r="G7" s="31">
        <v>1</v>
      </c>
      <c r="H7" s="31">
        <v>1</v>
      </c>
      <c r="I7" s="31">
        <v>2</v>
      </c>
      <c r="J7" s="31">
        <v>2</v>
      </c>
      <c r="K7" s="31">
        <v>3</v>
      </c>
      <c r="L7" s="31">
        <v>2</v>
      </c>
      <c r="M7" s="31">
        <v>1</v>
      </c>
      <c r="N7" s="31">
        <v>2</v>
      </c>
      <c r="O7" s="31">
        <v>2</v>
      </c>
      <c r="P7" s="31">
        <v>2</v>
      </c>
      <c r="Q7" s="31">
        <v>2</v>
      </c>
    </row>
    <row r="8" spans="1:17" ht="18.95" customHeight="1" x14ac:dyDescent="0.2">
      <c r="A8" s="11" t="s">
        <v>24</v>
      </c>
      <c r="B8" s="31">
        <v>96</v>
      </c>
      <c r="C8" s="31">
        <v>101</v>
      </c>
      <c r="D8" s="31">
        <v>107</v>
      </c>
      <c r="E8" s="31">
        <v>104</v>
      </c>
      <c r="F8" s="31">
        <v>99</v>
      </c>
      <c r="G8" s="31">
        <v>104</v>
      </c>
      <c r="H8" s="31">
        <v>103</v>
      </c>
      <c r="I8" s="31">
        <v>102</v>
      </c>
      <c r="J8" s="31">
        <v>91</v>
      </c>
      <c r="K8" s="31">
        <v>92</v>
      </c>
      <c r="L8" s="31">
        <v>92</v>
      </c>
      <c r="M8" s="31">
        <v>91</v>
      </c>
      <c r="N8" s="31">
        <v>92</v>
      </c>
      <c r="O8" s="31">
        <v>94</v>
      </c>
      <c r="P8" s="31">
        <v>86</v>
      </c>
      <c r="Q8" s="31">
        <v>80</v>
      </c>
    </row>
    <row r="9" spans="1:17" ht="18.95" customHeight="1" x14ac:dyDescent="0.2">
      <c r="A9" s="11" t="s">
        <v>25</v>
      </c>
      <c r="B9" s="31">
        <v>258</v>
      </c>
      <c r="C9" s="31">
        <v>257</v>
      </c>
      <c r="D9" s="31">
        <v>262</v>
      </c>
      <c r="E9" s="31">
        <v>239</v>
      </c>
      <c r="F9" s="31">
        <v>245</v>
      </c>
      <c r="G9" s="31">
        <v>259</v>
      </c>
      <c r="H9" s="31">
        <v>288</v>
      </c>
      <c r="I9" s="31">
        <v>289</v>
      </c>
      <c r="J9" s="31">
        <v>267</v>
      </c>
      <c r="K9" s="31">
        <v>270</v>
      </c>
      <c r="L9" s="31">
        <v>233</v>
      </c>
      <c r="M9" s="31">
        <v>231</v>
      </c>
      <c r="N9" s="31">
        <v>231</v>
      </c>
      <c r="O9" s="31">
        <v>244</v>
      </c>
      <c r="P9" s="31">
        <v>230</v>
      </c>
      <c r="Q9" s="31">
        <v>237</v>
      </c>
    </row>
    <row r="10" spans="1:17" ht="18.95" customHeight="1" x14ac:dyDescent="0.2">
      <c r="A10" s="11" t="s">
        <v>26</v>
      </c>
      <c r="B10" s="31">
        <v>0</v>
      </c>
      <c r="C10" s="31">
        <v>0</v>
      </c>
      <c r="D10" s="31">
        <v>0</v>
      </c>
      <c r="E10" s="31">
        <v>1</v>
      </c>
      <c r="F10" s="31">
        <v>1</v>
      </c>
      <c r="G10" s="31">
        <v>1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1">
        <v>0</v>
      </c>
      <c r="O10" s="31">
        <v>2</v>
      </c>
      <c r="P10" s="31">
        <v>2</v>
      </c>
      <c r="Q10" s="31">
        <v>2</v>
      </c>
    </row>
    <row r="11" spans="1:17" ht="18.95" customHeight="1" x14ac:dyDescent="0.2">
      <c r="A11" s="11" t="s">
        <v>27</v>
      </c>
      <c r="B11" s="31">
        <v>146</v>
      </c>
      <c r="C11" s="31">
        <v>159</v>
      </c>
      <c r="D11" s="31">
        <v>170</v>
      </c>
      <c r="E11" s="31">
        <v>149</v>
      </c>
      <c r="F11" s="31">
        <v>157</v>
      </c>
      <c r="G11" s="31">
        <v>161</v>
      </c>
      <c r="H11" s="31">
        <v>156</v>
      </c>
      <c r="I11" s="31">
        <v>149</v>
      </c>
      <c r="J11" s="31">
        <v>142</v>
      </c>
      <c r="K11" s="31">
        <v>141</v>
      </c>
      <c r="L11" s="31">
        <v>147</v>
      </c>
      <c r="M11" s="31">
        <v>148</v>
      </c>
      <c r="N11" s="31">
        <v>164</v>
      </c>
      <c r="O11" s="31">
        <v>159</v>
      </c>
      <c r="P11" s="31">
        <v>160</v>
      </c>
      <c r="Q11" s="31">
        <v>155</v>
      </c>
    </row>
    <row r="12" spans="1:17" ht="18.95" customHeight="1" x14ac:dyDescent="0.2">
      <c r="A12" s="11" t="s">
        <v>28</v>
      </c>
      <c r="B12" s="31">
        <v>119</v>
      </c>
      <c r="C12" s="31">
        <v>120</v>
      </c>
      <c r="D12" s="31">
        <v>140</v>
      </c>
      <c r="E12" s="31">
        <v>134</v>
      </c>
      <c r="F12" s="31">
        <v>119</v>
      </c>
      <c r="G12" s="31">
        <v>119</v>
      </c>
      <c r="H12" s="31">
        <v>118</v>
      </c>
      <c r="I12" s="31">
        <v>123</v>
      </c>
      <c r="J12" s="31">
        <v>101</v>
      </c>
      <c r="K12" s="31">
        <v>107</v>
      </c>
      <c r="L12" s="31">
        <v>107</v>
      </c>
      <c r="M12" s="31">
        <v>108</v>
      </c>
      <c r="N12" s="31">
        <v>110</v>
      </c>
      <c r="O12" s="31">
        <v>115</v>
      </c>
      <c r="P12" s="31">
        <v>114</v>
      </c>
      <c r="Q12" s="31">
        <v>108</v>
      </c>
    </row>
    <row r="13" spans="1:17" ht="18.95" customHeight="1" x14ac:dyDescent="0.2">
      <c r="A13" s="11" t="s">
        <v>29</v>
      </c>
      <c r="B13" s="31">
        <v>1</v>
      </c>
      <c r="C13" s="31">
        <v>1</v>
      </c>
      <c r="D13" s="31">
        <v>1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1</v>
      </c>
      <c r="K13" s="31">
        <v>0</v>
      </c>
      <c r="L13" s="31">
        <v>0</v>
      </c>
      <c r="M13" s="31">
        <v>0</v>
      </c>
      <c r="N13" s="31">
        <v>0</v>
      </c>
      <c r="O13" s="31">
        <v>1</v>
      </c>
      <c r="P13" s="31">
        <v>1</v>
      </c>
      <c r="Q13" s="31">
        <v>0</v>
      </c>
    </row>
    <row r="14" spans="1:17" ht="18.95" customHeight="1" x14ac:dyDescent="0.2">
      <c r="A14" s="11" t="s">
        <v>53</v>
      </c>
      <c r="B14" s="31">
        <v>0</v>
      </c>
      <c r="C14" s="31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1</v>
      </c>
      <c r="L14" s="31">
        <v>1</v>
      </c>
      <c r="M14" s="31">
        <v>1</v>
      </c>
      <c r="N14" s="31">
        <v>1</v>
      </c>
      <c r="O14" s="31">
        <v>0</v>
      </c>
      <c r="P14" s="31">
        <v>0</v>
      </c>
      <c r="Q14" s="31">
        <v>0</v>
      </c>
    </row>
    <row r="15" spans="1:17" ht="18.95" customHeight="1" x14ac:dyDescent="0.2">
      <c r="A15" s="11" t="s">
        <v>56</v>
      </c>
      <c r="B15" s="31">
        <v>100</v>
      </c>
      <c r="C15" s="31">
        <v>107</v>
      </c>
      <c r="D15" s="31">
        <v>109</v>
      </c>
      <c r="E15" s="31">
        <v>100</v>
      </c>
      <c r="F15" s="31">
        <v>92</v>
      </c>
      <c r="G15" s="31">
        <v>90</v>
      </c>
      <c r="H15" s="31">
        <v>89</v>
      </c>
      <c r="I15" s="31">
        <v>86</v>
      </c>
      <c r="J15" s="31">
        <v>77</v>
      </c>
      <c r="K15" s="31">
        <v>79</v>
      </c>
      <c r="L15" s="31">
        <v>73</v>
      </c>
      <c r="M15" s="31">
        <v>89</v>
      </c>
      <c r="N15" s="31">
        <v>91</v>
      </c>
      <c r="O15" s="31">
        <v>88</v>
      </c>
      <c r="P15" s="31">
        <v>88</v>
      </c>
      <c r="Q15" s="31">
        <v>84</v>
      </c>
    </row>
    <row r="16" spans="1:17" ht="18.95" customHeight="1" x14ac:dyDescent="0.2">
      <c r="A16" s="11" t="s">
        <v>30</v>
      </c>
      <c r="B16" s="31">
        <v>0</v>
      </c>
      <c r="C16" s="31">
        <v>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</row>
    <row r="17" spans="1:17" ht="18.95" customHeight="1" x14ac:dyDescent="0.2">
      <c r="A17" s="11" t="s">
        <v>31</v>
      </c>
      <c r="B17" s="31">
        <v>0</v>
      </c>
      <c r="C17" s="31">
        <v>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</row>
    <row r="18" spans="1:17" ht="18.95" customHeight="1" x14ac:dyDescent="0.2">
      <c r="A18" s="11" t="s">
        <v>32</v>
      </c>
      <c r="B18" s="31">
        <v>42</v>
      </c>
      <c r="C18" s="31">
        <v>44</v>
      </c>
      <c r="D18" s="31">
        <v>37</v>
      </c>
      <c r="E18" s="31">
        <v>33</v>
      </c>
      <c r="F18" s="31">
        <v>36</v>
      </c>
      <c r="G18" s="31">
        <v>37</v>
      </c>
      <c r="H18" s="31">
        <v>34</v>
      </c>
      <c r="I18" s="31">
        <v>31</v>
      </c>
      <c r="J18" s="31">
        <v>34</v>
      </c>
      <c r="K18" s="31">
        <v>34</v>
      </c>
      <c r="L18" s="31">
        <v>35</v>
      </c>
      <c r="M18" s="31">
        <v>38</v>
      </c>
      <c r="N18" s="31">
        <v>41</v>
      </c>
      <c r="O18" s="31">
        <v>45</v>
      </c>
      <c r="P18" s="31">
        <v>37</v>
      </c>
      <c r="Q18" s="31">
        <v>31</v>
      </c>
    </row>
    <row r="19" spans="1:17" ht="18.95" customHeight="1" x14ac:dyDescent="0.2">
      <c r="A19" s="11" t="s">
        <v>33</v>
      </c>
      <c r="B19" s="31">
        <v>38</v>
      </c>
      <c r="C19" s="31">
        <v>44</v>
      </c>
      <c r="D19" s="31">
        <v>44</v>
      </c>
      <c r="E19" s="31">
        <v>38</v>
      </c>
      <c r="F19" s="31">
        <v>42</v>
      </c>
      <c r="G19" s="31">
        <v>43</v>
      </c>
      <c r="H19" s="31">
        <v>42</v>
      </c>
      <c r="I19" s="31">
        <v>34</v>
      </c>
      <c r="J19" s="31">
        <v>31</v>
      </c>
      <c r="K19" s="31">
        <v>31</v>
      </c>
      <c r="L19" s="31">
        <v>33</v>
      </c>
      <c r="M19" s="31">
        <v>48</v>
      </c>
      <c r="N19" s="31">
        <v>47</v>
      </c>
      <c r="O19" s="31">
        <v>40</v>
      </c>
      <c r="P19" s="31">
        <v>37</v>
      </c>
      <c r="Q19" s="31">
        <v>39</v>
      </c>
    </row>
    <row r="20" spans="1:17" ht="18.95" customHeight="1" x14ac:dyDescent="0.2">
      <c r="A20" s="11" t="s">
        <v>34</v>
      </c>
      <c r="B20" s="31">
        <v>0</v>
      </c>
      <c r="C20" s="31">
        <v>0</v>
      </c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</row>
    <row r="21" spans="1:17" ht="18.95" customHeight="1" x14ac:dyDescent="0.2">
      <c r="A21" s="11" t="s">
        <v>35</v>
      </c>
      <c r="B21" s="31">
        <v>0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</row>
    <row r="22" spans="1:17" ht="18.95" customHeight="1" x14ac:dyDescent="0.2">
      <c r="A22" s="11" t="s">
        <v>55</v>
      </c>
      <c r="B22" s="31">
        <v>0</v>
      </c>
      <c r="C22" s="31">
        <v>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</row>
    <row r="23" spans="1:17" ht="18.95" customHeight="1" x14ac:dyDescent="0.2">
      <c r="A23" s="11" t="s">
        <v>36</v>
      </c>
      <c r="B23" s="31">
        <v>2</v>
      </c>
      <c r="C23" s="31">
        <v>1</v>
      </c>
      <c r="D23" s="31">
        <v>0</v>
      </c>
      <c r="E23" s="31">
        <v>0</v>
      </c>
      <c r="F23" s="31">
        <v>0</v>
      </c>
      <c r="G23" s="31">
        <v>0</v>
      </c>
      <c r="H23" s="31">
        <v>1</v>
      </c>
      <c r="I23" s="31">
        <v>1</v>
      </c>
      <c r="J23" s="31">
        <v>2</v>
      </c>
      <c r="K23" s="31">
        <v>2</v>
      </c>
      <c r="L23" s="31">
        <v>1</v>
      </c>
      <c r="M23" s="31">
        <v>1</v>
      </c>
      <c r="N23" s="31">
        <v>1</v>
      </c>
      <c r="O23" s="31">
        <v>1</v>
      </c>
      <c r="P23" s="31">
        <v>1</v>
      </c>
      <c r="Q23" s="31">
        <v>0</v>
      </c>
    </row>
    <row r="24" spans="1:17" ht="18.95" customHeight="1" x14ac:dyDescent="0.2">
      <c r="A24" s="11" t="s">
        <v>37</v>
      </c>
      <c r="B24" s="31">
        <v>22</v>
      </c>
      <c r="C24" s="31">
        <v>26</v>
      </c>
      <c r="D24" s="31">
        <v>22</v>
      </c>
      <c r="E24" s="31">
        <v>25</v>
      </c>
      <c r="F24" s="31">
        <v>23</v>
      </c>
      <c r="G24" s="31">
        <v>22</v>
      </c>
      <c r="H24" s="31">
        <v>20</v>
      </c>
      <c r="I24" s="31">
        <v>18</v>
      </c>
      <c r="J24" s="31">
        <v>15</v>
      </c>
      <c r="K24" s="31">
        <v>15</v>
      </c>
      <c r="L24" s="31">
        <v>15</v>
      </c>
      <c r="M24" s="31">
        <v>15</v>
      </c>
      <c r="N24" s="31">
        <v>7</v>
      </c>
      <c r="O24" s="31">
        <v>3</v>
      </c>
      <c r="P24" s="31">
        <v>4</v>
      </c>
      <c r="Q24" s="31">
        <v>4</v>
      </c>
    </row>
    <row r="25" spans="1:17" ht="18.95" customHeight="1" x14ac:dyDescent="0.2">
      <c r="A25" s="11" t="s">
        <v>38</v>
      </c>
      <c r="B25" s="31">
        <v>0</v>
      </c>
      <c r="C25" s="31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</row>
    <row r="26" spans="1:17" ht="18.95" customHeight="1" x14ac:dyDescent="0.2">
      <c r="A26" s="11" t="s">
        <v>39</v>
      </c>
      <c r="B26" s="31">
        <v>0</v>
      </c>
      <c r="C26" s="31">
        <v>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</row>
    <row r="27" spans="1:17" ht="18.95" customHeight="1" x14ac:dyDescent="0.2">
      <c r="A27" s="11" t="s">
        <v>40</v>
      </c>
      <c r="B27" s="34">
        <v>36</v>
      </c>
      <c r="C27" s="34">
        <v>36</v>
      </c>
      <c r="D27" s="34">
        <v>31</v>
      </c>
      <c r="E27" s="34">
        <v>25</v>
      </c>
      <c r="F27" s="34">
        <v>29</v>
      </c>
      <c r="G27" s="34">
        <v>31</v>
      </c>
      <c r="H27" s="34">
        <v>30</v>
      </c>
      <c r="I27" s="34">
        <v>35</v>
      </c>
      <c r="J27" s="34">
        <v>30</v>
      </c>
      <c r="K27" s="34">
        <v>29</v>
      </c>
      <c r="L27" s="34">
        <v>24</v>
      </c>
      <c r="M27" s="34">
        <v>30</v>
      </c>
      <c r="N27" s="34">
        <v>36</v>
      </c>
      <c r="O27" s="34">
        <v>41</v>
      </c>
      <c r="P27" s="34">
        <v>36</v>
      </c>
      <c r="Q27" s="34">
        <v>34</v>
      </c>
    </row>
    <row r="28" spans="1:17" ht="18.95" customHeight="1" x14ac:dyDescent="0.2">
      <c r="A28" s="11" t="s">
        <v>41</v>
      </c>
      <c r="B28" s="34">
        <v>13</v>
      </c>
      <c r="C28" s="34">
        <v>11</v>
      </c>
      <c r="D28" s="34">
        <v>11</v>
      </c>
      <c r="E28" s="34">
        <v>7</v>
      </c>
      <c r="F28" s="34">
        <v>7</v>
      </c>
      <c r="G28" s="34">
        <v>7</v>
      </c>
      <c r="H28" s="34">
        <v>7</v>
      </c>
      <c r="I28" s="34">
        <v>7</v>
      </c>
      <c r="J28" s="34">
        <v>7</v>
      </c>
      <c r="K28" s="34">
        <v>4</v>
      </c>
      <c r="L28" s="34">
        <v>6</v>
      </c>
      <c r="M28" s="34">
        <v>11</v>
      </c>
      <c r="N28" s="34">
        <v>13</v>
      </c>
      <c r="O28" s="34">
        <v>9</v>
      </c>
      <c r="P28" s="34">
        <v>14</v>
      </c>
      <c r="Q28" s="34">
        <v>13</v>
      </c>
    </row>
    <row r="30" spans="1:17" x14ac:dyDescent="0.2">
      <c r="A30" t="s">
        <v>71</v>
      </c>
    </row>
  </sheetData>
  <phoneticPr fontId="4" type="noConversion"/>
  <printOptions horizontalCentered="1"/>
  <pageMargins left="0.15748031496062992" right="0.74803149606299213" top="0.59055118110236227" bottom="0.59055118110236227" header="0.19685039370078741" footer="0"/>
  <pageSetup paperSize="9" scale="94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29"/>
  <sheetViews>
    <sheetView workbookViewId="0">
      <selection activeCell="E19" sqref="E19"/>
    </sheetView>
  </sheetViews>
  <sheetFormatPr baseColWidth="10" defaultRowHeight="12.75" x14ac:dyDescent="0.2"/>
  <cols>
    <col min="1" max="1" width="23.5703125" customWidth="1"/>
    <col min="2" max="18" width="8.7109375" customWidth="1"/>
  </cols>
  <sheetData>
    <row r="1" spans="1:18" x14ac:dyDescent="0.2">
      <c r="A1" s="54" t="s">
        <v>61</v>
      </c>
    </row>
    <row r="2" spans="1:18" x14ac:dyDescent="0.2">
      <c r="A2" s="55" t="s">
        <v>74</v>
      </c>
    </row>
    <row r="3" spans="1:18" x14ac:dyDescent="0.2">
      <c r="A3" s="56"/>
    </row>
    <row r="4" spans="1:18" ht="18" customHeight="1" x14ac:dyDescent="0.2">
      <c r="A4" s="56"/>
      <c r="B4" s="18">
        <v>45139</v>
      </c>
      <c r="C4" s="18">
        <v>45170</v>
      </c>
      <c r="D4" s="18">
        <v>45200</v>
      </c>
      <c r="E4" s="18">
        <v>45231</v>
      </c>
      <c r="F4" s="18">
        <v>45261</v>
      </c>
      <c r="G4" s="18">
        <v>45292</v>
      </c>
      <c r="H4" s="18">
        <v>45323</v>
      </c>
      <c r="I4" s="18">
        <v>45352</v>
      </c>
      <c r="J4" s="18">
        <v>45383</v>
      </c>
      <c r="K4" s="18">
        <v>45413</v>
      </c>
      <c r="L4" s="18">
        <v>45444</v>
      </c>
      <c r="M4" s="18">
        <v>45474</v>
      </c>
      <c r="N4" s="18">
        <v>45505</v>
      </c>
      <c r="O4" s="18">
        <v>45536</v>
      </c>
      <c r="P4" s="18">
        <v>45566</v>
      </c>
      <c r="Q4" s="18">
        <v>45597</v>
      </c>
      <c r="R4" s="18">
        <v>45627</v>
      </c>
    </row>
    <row r="5" spans="1:18" ht="18" customHeight="1" x14ac:dyDescent="0.2">
      <c r="A5" s="10" t="s">
        <v>0</v>
      </c>
    </row>
    <row r="6" spans="1:18" ht="18" customHeight="1" x14ac:dyDescent="0.25">
      <c r="A6" s="56" t="s">
        <v>3</v>
      </c>
      <c r="B6" s="25">
        <f t="shared" ref="B6" si="0">B14+B22</f>
        <v>1562</v>
      </c>
      <c r="C6" s="25">
        <f t="shared" ref="C6:F6" si="1">C14+C22</f>
        <v>1611</v>
      </c>
      <c r="D6" s="25">
        <f t="shared" si="1"/>
        <v>1653</v>
      </c>
      <c r="E6" s="25">
        <f t="shared" si="1"/>
        <v>1589</v>
      </c>
      <c r="F6" s="25">
        <f t="shared" si="1"/>
        <v>1569</v>
      </c>
      <c r="G6" s="25">
        <f t="shared" ref="G6:J6" si="2">G14+G22</f>
        <v>1606</v>
      </c>
      <c r="H6" s="25">
        <f t="shared" si="2"/>
        <v>1651</v>
      </c>
      <c r="I6" s="25">
        <f t="shared" si="2"/>
        <v>1653</v>
      </c>
      <c r="J6" s="25">
        <f t="shared" si="2"/>
        <v>1532</v>
      </c>
      <c r="K6" s="25">
        <f t="shared" ref="K6:L6" si="3">K14+K22</f>
        <v>1542</v>
      </c>
      <c r="L6" s="25">
        <f t="shared" si="3"/>
        <v>1474</v>
      </c>
      <c r="M6" s="25">
        <f t="shared" ref="M6:N6" si="4">M14+M22</f>
        <v>1526</v>
      </c>
      <c r="N6" s="25">
        <f t="shared" si="4"/>
        <v>1535</v>
      </c>
      <c r="O6" s="25">
        <f t="shared" ref="O6:Q6" si="5">O14+O22</f>
        <v>1541</v>
      </c>
      <c r="P6" s="25">
        <f t="shared" si="5"/>
        <v>1519</v>
      </c>
      <c r="Q6" s="25">
        <f t="shared" si="5"/>
        <v>1487</v>
      </c>
      <c r="R6" s="25">
        <f>SUM(R7:R11)</f>
        <v>1481</v>
      </c>
    </row>
    <row r="7" spans="1:18" ht="18" customHeight="1" x14ac:dyDescent="0.2">
      <c r="A7" s="8" t="s">
        <v>57</v>
      </c>
      <c r="B7" s="21">
        <f t="shared" ref="B7" si="6">B15+B23</f>
        <v>120</v>
      </c>
      <c r="C7" s="21">
        <f t="shared" ref="C7:F7" si="7">C15+C23</f>
        <v>129</v>
      </c>
      <c r="D7" s="21">
        <f t="shared" si="7"/>
        <v>135</v>
      </c>
      <c r="E7" s="21">
        <f t="shared" si="7"/>
        <v>133</v>
      </c>
      <c r="F7" s="21">
        <f t="shared" si="7"/>
        <v>127</v>
      </c>
      <c r="G7" s="21">
        <f t="shared" ref="G7" si="8">G15+G23</f>
        <v>132</v>
      </c>
      <c r="H7" s="21">
        <v>137</v>
      </c>
      <c r="I7" s="21">
        <v>138</v>
      </c>
      <c r="J7" s="21">
        <v>139</v>
      </c>
      <c r="K7" s="21">
        <v>140</v>
      </c>
      <c r="L7" s="21">
        <v>141</v>
      </c>
      <c r="M7" s="21">
        <v>142</v>
      </c>
      <c r="N7" s="21">
        <v>143</v>
      </c>
      <c r="O7" s="21">
        <v>144</v>
      </c>
      <c r="P7" s="21">
        <v>145</v>
      </c>
      <c r="Q7" s="21">
        <v>146</v>
      </c>
      <c r="R7" s="21">
        <v>121</v>
      </c>
    </row>
    <row r="8" spans="1:18" ht="18" customHeight="1" x14ac:dyDescent="0.2">
      <c r="A8" s="56" t="s">
        <v>4</v>
      </c>
      <c r="B8" s="21">
        <f t="shared" ref="B8" si="9">B16+B24</f>
        <v>11</v>
      </c>
      <c r="C8" s="21">
        <f t="shared" ref="C8:F8" si="10">C16+C24</f>
        <v>10</v>
      </c>
      <c r="D8" s="21">
        <f t="shared" si="10"/>
        <v>15</v>
      </c>
      <c r="E8" s="21">
        <f t="shared" si="10"/>
        <v>13</v>
      </c>
      <c r="F8" s="21">
        <f t="shared" si="10"/>
        <v>14</v>
      </c>
      <c r="G8" s="21">
        <f t="shared" ref="G8" si="11">G16+G24</f>
        <v>11</v>
      </c>
      <c r="H8" s="21">
        <v>12</v>
      </c>
      <c r="I8" s="21">
        <v>13</v>
      </c>
      <c r="J8" s="21">
        <v>14</v>
      </c>
      <c r="K8" s="21">
        <v>15</v>
      </c>
      <c r="L8" s="21">
        <v>16</v>
      </c>
      <c r="M8" s="21">
        <v>17</v>
      </c>
      <c r="N8" s="21">
        <v>18</v>
      </c>
      <c r="O8" s="21">
        <v>19</v>
      </c>
      <c r="P8" s="21">
        <v>20</v>
      </c>
      <c r="Q8" s="21">
        <v>21</v>
      </c>
      <c r="R8" s="21">
        <v>16</v>
      </c>
    </row>
    <row r="9" spans="1:18" ht="18" customHeight="1" x14ac:dyDescent="0.2">
      <c r="A9" s="8" t="s">
        <v>5</v>
      </c>
      <c r="B9" s="21">
        <f t="shared" ref="B9" si="12">B17+B25</f>
        <v>90</v>
      </c>
      <c r="C9" s="21">
        <f t="shared" ref="C9:F9" si="13">C17+C25</f>
        <v>93</v>
      </c>
      <c r="D9" s="21">
        <f t="shared" si="13"/>
        <v>95</v>
      </c>
      <c r="E9" s="21">
        <f t="shared" si="13"/>
        <v>93</v>
      </c>
      <c r="F9" s="21">
        <f t="shared" si="13"/>
        <v>94</v>
      </c>
      <c r="G9" s="21">
        <f t="shared" ref="G9" si="14">G17+G25</f>
        <v>89</v>
      </c>
      <c r="H9" s="21">
        <v>92</v>
      </c>
      <c r="I9" s="21">
        <v>93</v>
      </c>
      <c r="J9" s="21">
        <v>94</v>
      </c>
      <c r="K9" s="21">
        <v>95</v>
      </c>
      <c r="L9" s="21">
        <v>96</v>
      </c>
      <c r="M9" s="21">
        <v>97</v>
      </c>
      <c r="N9" s="21">
        <v>98</v>
      </c>
      <c r="O9" s="21">
        <v>99</v>
      </c>
      <c r="P9" s="21">
        <v>100</v>
      </c>
      <c r="Q9" s="21">
        <v>101</v>
      </c>
      <c r="R9" s="21">
        <v>87</v>
      </c>
    </row>
    <row r="10" spans="1:18" ht="18" customHeight="1" x14ac:dyDescent="0.2">
      <c r="A10" s="6" t="s">
        <v>6</v>
      </c>
      <c r="B10" s="21">
        <f t="shared" ref="B10" si="15">B18+B26</f>
        <v>123</v>
      </c>
      <c r="C10" s="21">
        <f t="shared" ref="C10:F10" si="16">C18+C26</f>
        <v>116</v>
      </c>
      <c r="D10" s="21">
        <f t="shared" si="16"/>
        <v>124</v>
      </c>
      <c r="E10" s="21">
        <f t="shared" si="16"/>
        <v>130</v>
      </c>
      <c r="F10" s="21">
        <f t="shared" si="16"/>
        <v>141</v>
      </c>
      <c r="G10" s="21">
        <f t="shared" ref="G10" si="17">G18+G26</f>
        <v>153</v>
      </c>
      <c r="H10" s="21">
        <v>154</v>
      </c>
      <c r="I10" s="21">
        <v>155</v>
      </c>
      <c r="J10" s="21">
        <v>156</v>
      </c>
      <c r="K10" s="21">
        <v>157</v>
      </c>
      <c r="L10" s="21">
        <v>158</v>
      </c>
      <c r="M10" s="21">
        <v>159</v>
      </c>
      <c r="N10" s="21">
        <v>160</v>
      </c>
      <c r="O10" s="21">
        <v>161</v>
      </c>
      <c r="P10" s="21">
        <v>162</v>
      </c>
      <c r="Q10" s="21">
        <v>163</v>
      </c>
      <c r="R10" s="21">
        <v>138</v>
      </c>
    </row>
    <row r="11" spans="1:18" ht="18" customHeight="1" x14ac:dyDescent="0.2">
      <c r="A11" s="57" t="s">
        <v>7</v>
      </c>
      <c r="B11" s="21">
        <f t="shared" ref="B11" si="18">B19+B27</f>
        <v>1218</v>
      </c>
      <c r="C11" s="21">
        <f t="shared" ref="C11:F11" si="19">C19+C27</f>
        <v>1263</v>
      </c>
      <c r="D11" s="21">
        <f t="shared" si="19"/>
        <v>1284</v>
      </c>
      <c r="E11" s="21">
        <f t="shared" si="19"/>
        <v>1220</v>
      </c>
      <c r="F11" s="21">
        <f t="shared" si="19"/>
        <v>1193</v>
      </c>
      <c r="G11" s="21">
        <f t="shared" ref="G11" si="20">G19+G27</f>
        <v>1221</v>
      </c>
      <c r="H11" s="21">
        <v>1256</v>
      </c>
      <c r="I11" s="21">
        <v>1257</v>
      </c>
      <c r="J11" s="21">
        <v>1258</v>
      </c>
      <c r="K11" s="21">
        <v>1259</v>
      </c>
      <c r="L11" s="21">
        <v>1260</v>
      </c>
      <c r="M11" s="21">
        <v>1261</v>
      </c>
      <c r="N11" s="21">
        <v>1262</v>
      </c>
      <c r="O11" s="21">
        <v>1263</v>
      </c>
      <c r="P11" s="21">
        <v>1264</v>
      </c>
      <c r="Q11" s="21">
        <v>1265</v>
      </c>
      <c r="R11" s="21">
        <v>1119</v>
      </c>
    </row>
    <row r="12" spans="1:18" ht="18" customHeight="1" x14ac:dyDescent="0.2">
      <c r="A12" s="56"/>
    </row>
    <row r="13" spans="1:18" ht="18" customHeight="1" x14ac:dyDescent="0.2">
      <c r="A13" s="10" t="s">
        <v>1</v>
      </c>
    </row>
    <row r="14" spans="1:18" ht="18" customHeight="1" x14ac:dyDescent="0.25">
      <c r="A14" s="56" t="s">
        <v>3</v>
      </c>
      <c r="B14" s="25">
        <f t="shared" ref="B14" si="21">SUM(B15:B19)</f>
        <v>567</v>
      </c>
      <c r="C14" s="25">
        <f t="shared" ref="C14:F14" si="22">SUM(C15:C19)</f>
        <v>590</v>
      </c>
      <c r="D14" s="25">
        <f t="shared" si="22"/>
        <v>605</v>
      </c>
      <c r="E14" s="25">
        <f t="shared" si="22"/>
        <v>607</v>
      </c>
      <c r="F14" s="25">
        <f t="shared" si="22"/>
        <v>603</v>
      </c>
      <c r="G14" s="25">
        <f t="shared" ref="G14:H14" si="23">SUM(G15:G19)</f>
        <v>617</v>
      </c>
      <c r="H14" s="25">
        <f t="shared" si="23"/>
        <v>660</v>
      </c>
      <c r="I14" s="25">
        <f t="shared" ref="I14:J14" si="24">SUM(I15:I19)</f>
        <v>658</v>
      </c>
      <c r="J14" s="25">
        <f t="shared" si="24"/>
        <v>599</v>
      </c>
      <c r="K14" s="25">
        <f t="shared" ref="K14:L14" si="25">SUM(K15:K19)</f>
        <v>582</v>
      </c>
      <c r="L14" s="25">
        <f t="shared" si="25"/>
        <v>534</v>
      </c>
      <c r="M14" s="25">
        <f t="shared" ref="M14:N14" si="26">SUM(M15:M19)</f>
        <v>554</v>
      </c>
      <c r="N14" s="25">
        <f t="shared" si="26"/>
        <v>545</v>
      </c>
      <c r="O14" s="25">
        <f t="shared" ref="O14:Q14" si="27">SUM(O15:O19)</f>
        <v>542</v>
      </c>
      <c r="P14" s="25">
        <f t="shared" si="27"/>
        <v>534</v>
      </c>
      <c r="Q14" s="25">
        <f t="shared" si="27"/>
        <v>525</v>
      </c>
      <c r="R14" s="25">
        <f t="shared" ref="R14" si="28">SUM(R15:R19)</f>
        <v>0</v>
      </c>
    </row>
    <row r="15" spans="1:18" ht="18" customHeight="1" x14ac:dyDescent="0.2">
      <c r="A15" s="8" t="s">
        <v>57</v>
      </c>
      <c r="B15" s="24">
        <v>28</v>
      </c>
      <c r="C15" s="24">
        <v>34</v>
      </c>
      <c r="D15" s="24">
        <v>35</v>
      </c>
      <c r="E15" s="24">
        <v>33</v>
      </c>
      <c r="F15" s="24">
        <v>27</v>
      </c>
      <c r="G15" s="24">
        <v>31</v>
      </c>
      <c r="H15" s="24">
        <v>35</v>
      </c>
      <c r="I15" s="24">
        <v>34</v>
      </c>
      <c r="J15" s="24">
        <v>34</v>
      </c>
      <c r="K15" s="24">
        <v>29</v>
      </c>
      <c r="L15" s="24">
        <v>27</v>
      </c>
      <c r="M15" s="24">
        <v>37</v>
      </c>
      <c r="N15" s="24">
        <v>31</v>
      </c>
      <c r="O15" s="24">
        <v>28</v>
      </c>
      <c r="P15" s="24">
        <v>28</v>
      </c>
      <c r="Q15" s="24">
        <v>28</v>
      </c>
      <c r="R15" s="24"/>
    </row>
    <row r="16" spans="1:18" ht="18" customHeight="1" x14ac:dyDescent="0.2">
      <c r="A16" s="56" t="s">
        <v>4</v>
      </c>
      <c r="B16" s="24">
        <v>7</v>
      </c>
      <c r="C16" s="24">
        <v>5</v>
      </c>
      <c r="D16" s="24">
        <v>11</v>
      </c>
      <c r="E16" s="24">
        <v>9</v>
      </c>
      <c r="F16" s="24">
        <v>10</v>
      </c>
      <c r="G16" s="24">
        <v>7</v>
      </c>
      <c r="H16" s="24">
        <v>7</v>
      </c>
      <c r="I16" s="24">
        <v>7</v>
      </c>
      <c r="J16" s="24">
        <v>8</v>
      </c>
      <c r="K16" s="24">
        <v>6</v>
      </c>
      <c r="L16" s="24">
        <v>6</v>
      </c>
      <c r="M16" s="24">
        <v>6</v>
      </c>
      <c r="N16" s="24">
        <v>8</v>
      </c>
      <c r="O16" s="24">
        <v>11</v>
      </c>
      <c r="P16" s="24">
        <v>14</v>
      </c>
      <c r="Q16" s="24">
        <v>11</v>
      </c>
      <c r="R16" s="24"/>
    </row>
    <row r="17" spans="1:18" ht="18" customHeight="1" x14ac:dyDescent="0.2">
      <c r="A17" s="8" t="s">
        <v>5</v>
      </c>
      <c r="B17" s="24">
        <v>38</v>
      </c>
      <c r="C17" s="24">
        <v>38</v>
      </c>
      <c r="D17" s="24">
        <v>43</v>
      </c>
      <c r="E17" s="24">
        <v>47</v>
      </c>
      <c r="F17" s="24">
        <v>47</v>
      </c>
      <c r="G17" s="24">
        <v>41</v>
      </c>
      <c r="H17" s="24">
        <v>42</v>
      </c>
      <c r="I17" s="24">
        <v>43</v>
      </c>
      <c r="J17" s="24">
        <v>39</v>
      </c>
      <c r="K17" s="24">
        <v>46</v>
      </c>
      <c r="L17" s="24">
        <v>37</v>
      </c>
      <c r="M17" s="24">
        <v>36</v>
      </c>
      <c r="N17" s="24">
        <v>34</v>
      </c>
      <c r="O17" s="24">
        <v>37</v>
      </c>
      <c r="P17" s="24">
        <v>35</v>
      </c>
      <c r="Q17" s="24">
        <v>40</v>
      </c>
      <c r="R17" s="24"/>
    </row>
    <row r="18" spans="1:18" ht="18" customHeight="1" x14ac:dyDescent="0.2">
      <c r="A18" s="6" t="s">
        <v>6</v>
      </c>
      <c r="B18" s="24">
        <v>100</v>
      </c>
      <c r="C18" s="24">
        <v>94</v>
      </c>
      <c r="D18" s="24">
        <v>100</v>
      </c>
      <c r="E18" s="24">
        <v>106</v>
      </c>
      <c r="F18" s="24">
        <v>118</v>
      </c>
      <c r="G18" s="24">
        <v>130</v>
      </c>
      <c r="H18" s="24">
        <v>131</v>
      </c>
      <c r="I18" s="24">
        <v>127</v>
      </c>
      <c r="J18" s="24">
        <v>109</v>
      </c>
      <c r="K18" s="24">
        <v>108</v>
      </c>
      <c r="L18" s="24">
        <v>103</v>
      </c>
      <c r="M18" s="24">
        <v>103</v>
      </c>
      <c r="N18" s="24">
        <v>104</v>
      </c>
      <c r="O18" s="24">
        <v>99</v>
      </c>
      <c r="P18" s="24">
        <v>98</v>
      </c>
      <c r="Q18" s="24">
        <v>103</v>
      </c>
      <c r="R18" s="24"/>
    </row>
    <row r="19" spans="1:18" ht="18" customHeight="1" x14ac:dyDescent="0.2">
      <c r="A19" s="57" t="s">
        <v>7</v>
      </c>
      <c r="B19" s="24">
        <v>394</v>
      </c>
      <c r="C19" s="24">
        <v>419</v>
      </c>
      <c r="D19" s="24">
        <v>416</v>
      </c>
      <c r="E19" s="24">
        <v>412</v>
      </c>
      <c r="F19" s="24">
        <v>401</v>
      </c>
      <c r="G19" s="24">
        <v>408</v>
      </c>
      <c r="H19" s="24">
        <v>445</v>
      </c>
      <c r="I19" s="24">
        <v>447</v>
      </c>
      <c r="J19" s="24">
        <v>409</v>
      </c>
      <c r="K19" s="24">
        <v>393</v>
      </c>
      <c r="L19" s="24">
        <v>361</v>
      </c>
      <c r="M19" s="24">
        <v>372</v>
      </c>
      <c r="N19" s="24">
        <v>368</v>
      </c>
      <c r="O19" s="24">
        <v>367</v>
      </c>
      <c r="P19" s="24">
        <v>359</v>
      </c>
      <c r="Q19" s="24">
        <v>343</v>
      </c>
      <c r="R19" s="24"/>
    </row>
    <row r="20" spans="1:18" ht="18" customHeight="1" x14ac:dyDescent="0.2">
      <c r="A20" s="56"/>
      <c r="I20" s="41"/>
    </row>
    <row r="21" spans="1:18" ht="18" customHeight="1" x14ac:dyDescent="0.2">
      <c r="A21" s="10" t="s">
        <v>2</v>
      </c>
      <c r="I21" s="41"/>
    </row>
    <row r="22" spans="1:18" ht="18" customHeight="1" x14ac:dyDescent="0.25">
      <c r="A22" s="56" t="s">
        <v>3</v>
      </c>
      <c r="B22" s="25">
        <f t="shared" ref="B22" si="29">SUM(B23:B27)</f>
        <v>995</v>
      </c>
      <c r="C22" s="25">
        <f t="shared" ref="C22:F22" si="30">SUM(C23:C27)</f>
        <v>1021</v>
      </c>
      <c r="D22" s="25">
        <f t="shared" si="30"/>
        <v>1048</v>
      </c>
      <c r="E22" s="25">
        <f t="shared" si="30"/>
        <v>982</v>
      </c>
      <c r="F22" s="25">
        <f t="shared" si="30"/>
        <v>966</v>
      </c>
      <c r="G22" s="25">
        <f t="shared" ref="G22:I22" si="31">SUM(G23:G27)</f>
        <v>989</v>
      </c>
      <c r="H22" s="25">
        <f t="shared" si="31"/>
        <v>991</v>
      </c>
      <c r="I22" s="25">
        <f t="shared" si="31"/>
        <v>995</v>
      </c>
      <c r="J22" s="25">
        <f t="shared" ref="J22:L22" si="32">SUM(J23:J27)</f>
        <v>933</v>
      </c>
      <c r="K22" s="25">
        <f t="shared" si="32"/>
        <v>960</v>
      </c>
      <c r="L22" s="25">
        <f t="shared" si="32"/>
        <v>940</v>
      </c>
      <c r="M22" s="25">
        <f t="shared" ref="M22:N22" si="33">SUM(M23:M27)</f>
        <v>972</v>
      </c>
      <c r="N22" s="25">
        <f t="shared" si="33"/>
        <v>990</v>
      </c>
      <c r="O22" s="25">
        <f t="shared" ref="O22:Q22" si="34">SUM(O23:O27)</f>
        <v>999</v>
      </c>
      <c r="P22" s="25">
        <f t="shared" si="34"/>
        <v>985</v>
      </c>
      <c r="Q22" s="25">
        <f t="shared" si="34"/>
        <v>962</v>
      </c>
      <c r="R22" s="25">
        <f t="shared" ref="R22" si="35">SUM(R23:R27)</f>
        <v>0</v>
      </c>
    </row>
    <row r="23" spans="1:18" ht="18" customHeight="1" x14ac:dyDescent="0.2">
      <c r="A23" s="8" t="s">
        <v>57</v>
      </c>
      <c r="B23" s="21">
        <v>92</v>
      </c>
      <c r="C23" s="21">
        <v>95</v>
      </c>
      <c r="D23" s="21">
        <v>100</v>
      </c>
      <c r="E23" s="21">
        <v>100</v>
      </c>
      <c r="F23" s="21">
        <v>100</v>
      </c>
      <c r="G23" s="21">
        <v>101</v>
      </c>
      <c r="H23" s="21">
        <v>102</v>
      </c>
      <c r="I23" s="21">
        <v>100</v>
      </c>
      <c r="J23" s="21">
        <v>93</v>
      </c>
      <c r="K23" s="21">
        <v>89</v>
      </c>
      <c r="L23" s="21">
        <v>89</v>
      </c>
      <c r="M23" s="21">
        <v>80</v>
      </c>
      <c r="N23" s="21">
        <v>80</v>
      </c>
      <c r="O23" s="21">
        <v>80</v>
      </c>
      <c r="P23" s="21">
        <v>93</v>
      </c>
      <c r="Q23" s="21">
        <v>95</v>
      </c>
      <c r="R23" s="21"/>
    </row>
    <row r="24" spans="1:18" ht="18" customHeight="1" x14ac:dyDescent="0.2">
      <c r="A24" s="56" t="s">
        <v>4</v>
      </c>
      <c r="B24" s="21">
        <v>4</v>
      </c>
      <c r="C24" s="21">
        <v>5</v>
      </c>
      <c r="D24" s="21">
        <v>4</v>
      </c>
      <c r="E24" s="21">
        <v>4</v>
      </c>
      <c r="F24" s="21">
        <v>4</v>
      </c>
      <c r="G24" s="21">
        <v>4</v>
      </c>
      <c r="H24" s="21">
        <v>5</v>
      </c>
      <c r="I24" s="21">
        <v>5</v>
      </c>
      <c r="J24" s="21">
        <v>5</v>
      </c>
      <c r="K24" s="21">
        <v>5</v>
      </c>
      <c r="L24" s="21">
        <v>5</v>
      </c>
      <c r="M24" s="21">
        <v>5</v>
      </c>
      <c r="N24" s="21">
        <v>4</v>
      </c>
      <c r="O24" s="21">
        <v>4</v>
      </c>
      <c r="P24" s="21">
        <v>4</v>
      </c>
      <c r="Q24" s="21">
        <v>4</v>
      </c>
      <c r="R24" s="21"/>
    </row>
    <row r="25" spans="1:18" ht="18" customHeight="1" x14ac:dyDescent="0.2">
      <c r="A25" s="8" t="s">
        <v>5</v>
      </c>
      <c r="B25" s="21">
        <v>52</v>
      </c>
      <c r="C25" s="21">
        <v>55</v>
      </c>
      <c r="D25" s="21">
        <v>52</v>
      </c>
      <c r="E25" s="21">
        <v>46</v>
      </c>
      <c r="F25" s="21">
        <v>47</v>
      </c>
      <c r="G25" s="21">
        <v>48</v>
      </c>
      <c r="H25" s="21">
        <v>50</v>
      </c>
      <c r="I25" s="21">
        <v>52</v>
      </c>
      <c r="J25" s="21">
        <v>53</v>
      </c>
      <c r="K25" s="21">
        <v>55</v>
      </c>
      <c r="L25" s="21">
        <v>52</v>
      </c>
      <c r="M25" s="21">
        <v>53</v>
      </c>
      <c r="N25" s="21">
        <v>51</v>
      </c>
      <c r="O25" s="21">
        <v>53</v>
      </c>
      <c r="P25" s="21">
        <v>50</v>
      </c>
      <c r="Q25" s="21">
        <v>48</v>
      </c>
      <c r="R25" s="21"/>
    </row>
    <row r="26" spans="1:18" ht="18" customHeight="1" x14ac:dyDescent="0.2">
      <c r="A26" s="6" t="s">
        <v>6</v>
      </c>
      <c r="B26" s="21">
        <v>23</v>
      </c>
      <c r="C26" s="21">
        <v>22</v>
      </c>
      <c r="D26" s="21">
        <v>24</v>
      </c>
      <c r="E26" s="21">
        <v>24</v>
      </c>
      <c r="F26" s="21">
        <v>23</v>
      </c>
      <c r="G26" s="21">
        <v>23</v>
      </c>
      <c r="H26" s="21">
        <v>23</v>
      </c>
      <c r="I26" s="21">
        <v>21</v>
      </c>
      <c r="J26" s="21">
        <v>26</v>
      </c>
      <c r="K26" s="21">
        <v>27</v>
      </c>
      <c r="L26" s="21">
        <v>29</v>
      </c>
      <c r="M26" s="21">
        <v>30</v>
      </c>
      <c r="N26" s="21">
        <v>32</v>
      </c>
      <c r="O26" s="21">
        <v>33</v>
      </c>
      <c r="P26" s="21">
        <v>30</v>
      </c>
      <c r="Q26" s="21">
        <v>31</v>
      </c>
      <c r="R26" s="21"/>
    </row>
    <row r="27" spans="1:18" ht="18" customHeight="1" x14ac:dyDescent="0.2">
      <c r="A27" s="57" t="s">
        <v>7</v>
      </c>
      <c r="B27" s="21">
        <v>824</v>
      </c>
      <c r="C27" s="21">
        <v>844</v>
      </c>
      <c r="D27" s="21">
        <v>868</v>
      </c>
      <c r="E27" s="21">
        <v>808</v>
      </c>
      <c r="F27" s="21">
        <v>792</v>
      </c>
      <c r="G27" s="21">
        <v>813</v>
      </c>
      <c r="H27" s="21">
        <v>811</v>
      </c>
      <c r="I27" s="21">
        <v>817</v>
      </c>
      <c r="J27" s="21">
        <v>756</v>
      </c>
      <c r="K27" s="21">
        <v>784</v>
      </c>
      <c r="L27" s="21">
        <v>765</v>
      </c>
      <c r="M27" s="21">
        <v>804</v>
      </c>
      <c r="N27" s="21">
        <v>823</v>
      </c>
      <c r="O27" s="21">
        <v>829</v>
      </c>
      <c r="P27" s="21">
        <v>808</v>
      </c>
      <c r="Q27" s="21">
        <v>784</v>
      </c>
      <c r="R27" s="21"/>
    </row>
    <row r="29" spans="1:18" x14ac:dyDescent="0.2">
      <c r="A29" t="s">
        <v>72</v>
      </c>
    </row>
  </sheetData>
  <phoneticPr fontId="0" type="noConversion"/>
  <pageMargins left="0.17" right="0.17" top="1" bottom="1" header="0" footer="0"/>
  <pageSetup paperSize="9" scale="85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46"/>
  <sheetViews>
    <sheetView topLeftCell="A16" workbookViewId="0">
      <selection activeCell="H49" sqref="H49"/>
    </sheetView>
  </sheetViews>
  <sheetFormatPr baseColWidth="10" defaultRowHeight="12.75" x14ac:dyDescent="0.2"/>
  <cols>
    <col min="1" max="1" width="18.85546875" customWidth="1"/>
    <col min="2" max="18" width="8.7109375" customWidth="1"/>
  </cols>
  <sheetData>
    <row r="1" spans="1:18" ht="12.75" customHeight="1" x14ac:dyDescent="0.2">
      <c r="A1" s="14" t="s">
        <v>60</v>
      </c>
    </row>
    <row r="2" spans="1:18" ht="12.75" customHeight="1" x14ac:dyDescent="0.2">
      <c r="A2" s="14" t="s">
        <v>75</v>
      </c>
    </row>
    <row r="3" spans="1:18" ht="9.9499999999999993" customHeight="1" x14ac:dyDescent="0.2">
      <c r="A3" s="36"/>
    </row>
    <row r="4" spans="1:18" ht="12.95" customHeight="1" x14ac:dyDescent="0.2">
      <c r="A4" s="5"/>
      <c r="B4" s="18">
        <v>45139</v>
      </c>
      <c r="C4" s="18">
        <v>45170</v>
      </c>
      <c r="D4" s="18">
        <v>45200</v>
      </c>
      <c r="E4" s="18">
        <v>45231</v>
      </c>
      <c r="F4" s="18">
        <v>45261</v>
      </c>
      <c r="G4" s="18">
        <v>45292</v>
      </c>
      <c r="H4" s="18">
        <v>45323</v>
      </c>
      <c r="I4" s="18">
        <v>45352</v>
      </c>
      <c r="J4" s="18">
        <v>45383</v>
      </c>
      <c r="K4" s="18">
        <v>45413</v>
      </c>
      <c r="L4" s="18">
        <v>45444</v>
      </c>
      <c r="M4" s="18">
        <v>45474</v>
      </c>
      <c r="N4" s="18">
        <v>45505</v>
      </c>
      <c r="O4" s="18">
        <v>45536</v>
      </c>
      <c r="P4" s="18">
        <v>45566</v>
      </c>
      <c r="Q4" s="18">
        <v>45597</v>
      </c>
      <c r="R4" s="18">
        <v>45627</v>
      </c>
    </row>
    <row r="5" spans="1:18" ht="12.95" customHeight="1" x14ac:dyDescent="0.2">
      <c r="A5" s="10" t="s">
        <v>42</v>
      </c>
      <c r="R5" s="42"/>
    </row>
    <row r="6" spans="1:18" ht="12.95" customHeight="1" x14ac:dyDescent="0.2">
      <c r="A6" s="8" t="s">
        <v>43</v>
      </c>
      <c r="B6" s="19">
        <f>B18+B30</f>
        <v>229</v>
      </c>
      <c r="C6" s="19">
        <f>C18+C30</f>
        <v>365</v>
      </c>
      <c r="D6" s="19">
        <f>D18+D30</f>
        <v>487</v>
      </c>
      <c r="E6" s="19">
        <f>E18+E30</f>
        <v>578</v>
      </c>
      <c r="F6" s="19">
        <f>F18+F30</f>
        <v>377</v>
      </c>
      <c r="G6" s="19">
        <f>G18+G30</f>
        <v>345</v>
      </c>
      <c r="H6" s="19">
        <f>H18+H30</f>
        <v>354</v>
      </c>
      <c r="I6" s="19">
        <f>I18+I30</f>
        <v>253</v>
      </c>
      <c r="J6" s="19">
        <f>J18+J30</f>
        <v>345</v>
      </c>
      <c r="K6" s="19">
        <f>K18+K30</f>
        <v>344</v>
      </c>
      <c r="L6" s="19">
        <f>L18+L30</f>
        <v>359</v>
      </c>
      <c r="M6" s="19">
        <f>M18+M30</f>
        <v>436</v>
      </c>
      <c r="N6" s="19">
        <f>N18+N30</f>
        <v>262</v>
      </c>
      <c r="O6" s="19">
        <f>O18+O30</f>
        <v>446</v>
      </c>
      <c r="P6" s="19">
        <f>P18+P30</f>
        <v>388</v>
      </c>
      <c r="Q6" s="19">
        <f>Q18+Q30</f>
        <v>268</v>
      </c>
      <c r="R6" s="19">
        <f>R18+R30</f>
        <v>237</v>
      </c>
    </row>
    <row r="7" spans="1:18" ht="12.95" customHeight="1" x14ac:dyDescent="0.2">
      <c r="A7" s="8" t="s">
        <v>10</v>
      </c>
      <c r="B7" s="21">
        <f>B19+B31</f>
        <v>26</v>
      </c>
      <c r="C7" s="21">
        <f>C19+C31</f>
        <v>21</v>
      </c>
      <c r="D7" s="21">
        <f>D19+D31</f>
        <v>15</v>
      </c>
      <c r="E7" s="21">
        <f>E19+E31</f>
        <v>19</v>
      </c>
      <c r="F7" s="21">
        <f>F19+F31</f>
        <v>15</v>
      </c>
      <c r="G7" s="21">
        <f>G19+G31</f>
        <v>8</v>
      </c>
      <c r="H7" s="21">
        <f>H19+H31</f>
        <v>7</v>
      </c>
      <c r="I7" s="21">
        <f>I19+I31</f>
        <v>14</v>
      </c>
      <c r="J7" s="21">
        <f>J19+J31</f>
        <v>18</v>
      </c>
      <c r="K7" s="21">
        <f>K19+K31</f>
        <v>17</v>
      </c>
      <c r="L7" s="21">
        <f>L19+L31</f>
        <v>23</v>
      </c>
      <c r="M7" s="21">
        <f>M19+M31</f>
        <v>35</v>
      </c>
      <c r="N7" s="21">
        <f>N19+N31</f>
        <v>23</v>
      </c>
      <c r="O7" s="21">
        <f>O19+O31</f>
        <v>29</v>
      </c>
      <c r="P7" s="21">
        <f>P19+P31</f>
        <v>19</v>
      </c>
      <c r="Q7" s="21">
        <f>Q19+Q31</f>
        <v>6</v>
      </c>
      <c r="R7" s="21">
        <f>R19+R31</f>
        <v>6</v>
      </c>
    </row>
    <row r="8" spans="1:18" ht="12.95" customHeight="1" x14ac:dyDescent="0.2">
      <c r="A8" s="8" t="s">
        <v>67</v>
      </c>
      <c r="B8" s="21">
        <f>B20+B32</f>
        <v>42</v>
      </c>
      <c r="C8" s="21">
        <f>C20+C32</f>
        <v>52</v>
      </c>
      <c r="D8" s="21">
        <f>D20+D32</f>
        <v>44</v>
      </c>
      <c r="E8" s="21">
        <f>E20+E32</f>
        <v>44</v>
      </c>
      <c r="F8" s="21">
        <f>F20+F32</f>
        <v>48</v>
      </c>
      <c r="G8" s="21">
        <f>G20+G32</f>
        <v>38</v>
      </c>
      <c r="H8" s="21">
        <f>H20+H32</f>
        <v>37</v>
      </c>
      <c r="I8" s="21">
        <f>I20+I32</f>
        <v>25</v>
      </c>
      <c r="J8" s="21">
        <f>J20+J32</f>
        <v>38</v>
      </c>
      <c r="K8" s="21">
        <f>K20+K32</f>
        <v>31</v>
      </c>
      <c r="L8" s="21">
        <f>L20+L32</f>
        <v>70</v>
      </c>
      <c r="M8" s="21">
        <f>M20+M32</f>
        <v>70</v>
      </c>
      <c r="N8" s="21">
        <f>N20+N32</f>
        <v>33</v>
      </c>
      <c r="O8" s="21">
        <f>O20+O32</f>
        <v>57</v>
      </c>
      <c r="P8" s="21">
        <f>P20+P32</f>
        <v>52</v>
      </c>
      <c r="Q8" s="21">
        <f>Q20+Q32</f>
        <v>30</v>
      </c>
      <c r="R8" s="21">
        <f>R20+R32</f>
        <v>30</v>
      </c>
    </row>
    <row r="9" spans="1:18" ht="12.95" customHeight="1" x14ac:dyDescent="0.2">
      <c r="A9" s="8" t="s">
        <v>11</v>
      </c>
      <c r="B9" s="21">
        <f>B21+B33</f>
        <v>24</v>
      </c>
      <c r="C9" s="21">
        <f>C21+C33</f>
        <v>61</v>
      </c>
      <c r="D9" s="21">
        <f>D21+D33</f>
        <v>46</v>
      </c>
      <c r="E9" s="21">
        <f>E21+E33</f>
        <v>74</v>
      </c>
      <c r="F9" s="21">
        <f>F21+F33</f>
        <v>23</v>
      </c>
      <c r="G9" s="21">
        <f>G21+G33</f>
        <v>44</v>
      </c>
      <c r="H9" s="21">
        <f>H21+H33</f>
        <v>53</v>
      </c>
      <c r="I9" s="21">
        <f>I21+I33</f>
        <v>25</v>
      </c>
      <c r="J9" s="21">
        <f>J21+J33</f>
        <v>50</v>
      </c>
      <c r="K9" s="21">
        <f>K21+K33</f>
        <v>49</v>
      </c>
      <c r="L9" s="21">
        <f>L21+L33</f>
        <v>39</v>
      </c>
      <c r="M9" s="21">
        <f>M21+M33</f>
        <v>54</v>
      </c>
      <c r="N9" s="21">
        <f>N21+N33</f>
        <v>23</v>
      </c>
      <c r="O9" s="21">
        <f>O21+O33</f>
        <v>67</v>
      </c>
      <c r="P9" s="21">
        <f>P21+P33</f>
        <v>55</v>
      </c>
      <c r="Q9" s="21">
        <f>Q21+Q33</f>
        <v>35</v>
      </c>
      <c r="R9" s="21">
        <f>R21+R33</f>
        <v>35</v>
      </c>
    </row>
    <row r="10" spans="1:18" ht="12.95" customHeight="1" x14ac:dyDescent="0.2">
      <c r="A10" s="8" t="s">
        <v>12</v>
      </c>
      <c r="B10" s="21">
        <f>B22+B34</f>
        <v>23</v>
      </c>
      <c r="C10" s="21">
        <f>C22+C34</f>
        <v>41</v>
      </c>
      <c r="D10" s="21">
        <f>D22+D34</f>
        <v>46</v>
      </c>
      <c r="E10" s="21">
        <f>E22+E34</f>
        <v>56</v>
      </c>
      <c r="F10" s="21">
        <f>F22+F34</f>
        <v>24</v>
      </c>
      <c r="G10" s="21">
        <f>G22+G34</f>
        <v>36</v>
      </c>
      <c r="H10" s="21">
        <f>H22+H34</f>
        <v>39</v>
      </c>
      <c r="I10" s="21">
        <f>I22+I34</f>
        <v>33</v>
      </c>
      <c r="J10" s="21">
        <f>J22+J34</f>
        <v>53</v>
      </c>
      <c r="K10" s="21">
        <f>K22+K34</f>
        <v>56</v>
      </c>
      <c r="L10" s="21">
        <f>L22+L34</f>
        <v>29</v>
      </c>
      <c r="M10" s="21">
        <f>M22+M34</f>
        <v>38</v>
      </c>
      <c r="N10" s="21">
        <f>N22+N34</f>
        <v>27</v>
      </c>
      <c r="O10" s="21">
        <f>O22+O34</f>
        <v>61</v>
      </c>
      <c r="P10" s="21">
        <f>P22+P34</f>
        <v>51</v>
      </c>
      <c r="Q10" s="21">
        <f>Q22+Q34</f>
        <v>45</v>
      </c>
      <c r="R10" s="21">
        <f>R22+R34</f>
        <v>36</v>
      </c>
    </row>
    <row r="11" spans="1:18" ht="12.95" customHeight="1" x14ac:dyDescent="0.2">
      <c r="A11" s="8" t="s">
        <v>13</v>
      </c>
      <c r="B11" s="21">
        <f>B23+B35</f>
        <v>27</v>
      </c>
      <c r="C11" s="21">
        <f>C23+C35</f>
        <v>47</v>
      </c>
      <c r="D11" s="21">
        <f>D23+D35</f>
        <v>44</v>
      </c>
      <c r="E11" s="21">
        <f>E23+E35</f>
        <v>49</v>
      </c>
      <c r="F11" s="21">
        <f>F23+F35</f>
        <v>51</v>
      </c>
      <c r="G11" s="21">
        <f>G23+G35</f>
        <v>61</v>
      </c>
      <c r="H11" s="21">
        <f>H23+H35</f>
        <v>45</v>
      </c>
      <c r="I11" s="21">
        <f>I23+I35</f>
        <v>32</v>
      </c>
      <c r="J11" s="21">
        <f>J23+J35</f>
        <v>37</v>
      </c>
      <c r="K11" s="21">
        <f>K23+K35</f>
        <v>32</v>
      </c>
      <c r="L11" s="21">
        <f>L23+L35</f>
        <v>29</v>
      </c>
      <c r="M11" s="21">
        <f>M23+M35</f>
        <v>33</v>
      </c>
      <c r="N11" s="21">
        <f>N23+N35</f>
        <v>34</v>
      </c>
      <c r="O11" s="21">
        <f>O23+O35</f>
        <v>42</v>
      </c>
      <c r="P11" s="21">
        <f>P23+P35</f>
        <v>33</v>
      </c>
      <c r="Q11" s="21">
        <f>Q23+Q35</f>
        <v>25</v>
      </c>
      <c r="R11" s="21">
        <f>R23+R35</f>
        <v>24</v>
      </c>
    </row>
    <row r="12" spans="1:18" ht="12.95" customHeight="1" x14ac:dyDescent="0.2">
      <c r="A12" s="8" t="s">
        <v>58</v>
      </c>
      <c r="B12" s="21">
        <f>B24+B36</f>
        <v>26</v>
      </c>
      <c r="C12" s="21">
        <f>C24+C36</f>
        <v>40</v>
      </c>
      <c r="D12" s="21">
        <f>D24+D36</f>
        <v>47</v>
      </c>
      <c r="E12" s="21">
        <f>E24+E36</f>
        <v>46</v>
      </c>
      <c r="F12" s="21">
        <f>F24+F36</f>
        <v>42</v>
      </c>
      <c r="G12" s="21">
        <f>G24+G36</f>
        <v>36</v>
      </c>
      <c r="H12" s="21">
        <f>H24+H36</f>
        <v>35</v>
      </c>
      <c r="I12" s="21">
        <f>I24+I36</f>
        <v>23</v>
      </c>
      <c r="J12" s="21">
        <f>J24+J36</f>
        <v>33</v>
      </c>
      <c r="K12" s="21">
        <f>K24+K36</f>
        <v>45</v>
      </c>
      <c r="L12" s="21">
        <f>L24+L36</f>
        <v>42</v>
      </c>
      <c r="M12" s="21">
        <f>M24+M36</f>
        <v>48</v>
      </c>
      <c r="N12" s="21">
        <f>N24+N36</f>
        <v>22</v>
      </c>
      <c r="O12" s="21">
        <f>O24+O36</f>
        <v>49</v>
      </c>
      <c r="P12" s="21">
        <f>P24+P36</f>
        <v>40</v>
      </c>
      <c r="Q12" s="21">
        <f>Q24+Q36</f>
        <v>27</v>
      </c>
      <c r="R12" s="21">
        <f>R24+R36</f>
        <v>31</v>
      </c>
    </row>
    <row r="13" spans="1:18" ht="12.95" customHeight="1" x14ac:dyDescent="0.2">
      <c r="A13" s="8" t="s">
        <v>14</v>
      </c>
      <c r="B13" s="21">
        <f>B25+B37</f>
        <v>24</v>
      </c>
      <c r="C13" s="21">
        <f>C25+C37</f>
        <v>36</v>
      </c>
      <c r="D13" s="21">
        <f>D25+D37</f>
        <v>51</v>
      </c>
      <c r="E13" s="21">
        <f>E25+E37</f>
        <v>81</v>
      </c>
      <c r="F13" s="21">
        <f>F25+F37</f>
        <v>39</v>
      </c>
      <c r="G13" s="21">
        <f>G25+G37</f>
        <v>39</v>
      </c>
      <c r="H13" s="21">
        <f>H25+H37</f>
        <v>50</v>
      </c>
      <c r="I13" s="21">
        <f>I25+I37</f>
        <v>36</v>
      </c>
      <c r="J13" s="21">
        <f>J25+J37</f>
        <v>34</v>
      </c>
      <c r="K13" s="21">
        <f>K25+K37</f>
        <v>34</v>
      </c>
      <c r="L13" s="21">
        <f>L25+L37</f>
        <v>31</v>
      </c>
      <c r="M13" s="21">
        <f>M25+M37</f>
        <v>52</v>
      </c>
      <c r="N13" s="21">
        <f>N25+N37</f>
        <v>37</v>
      </c>
      <c r="O13" s="21">
        <f>O25+O37</f>
        <v>41</v>
      </c>
      <c r="P13" s="21">
        <f>P25+P37</f>
        <v>45</v>
      </c>
      <c r="Q13" s="21">
        <f>Q25+Q37</f>
        <v>34</v>
      </c>
      <c r="R13" s="21">
        <f>R25+R37</f>
        <v>21</v>
      </c>
    </row>
    <row r="14" spans="1:18" ht="12.95" customHeight="1" x14ac:dyDescent="0.2">
      <c r="A14" s="8" t="s">
        <v>15</v>
      </c>
      <c r="B14" s="21">
        <f>B26+B38</f>
        <v>22</v>
      </c>
      <c r="C14" s="21">
        <f>C26+C38</f>
        <v>35</v>
      </c>
      <c r="D14" s="21">
        <f>D26+D38</f>
        <v>58</v>
      </c>
      <c r="E14" s="21">
        <f>E26+E38</f>
        <v>84</v>
      </c>
      <c r="F14" s="21">
        <f>F26+F38</f>
        <v>52</v>
      </c>
      <c r="G14" s="21">
        <f>G26+G38</f>
        <v>39</v>
      </c>
      <c r="H14" s="21">
        <f>H26+H38</f>
        <v>40</v>
      </c>
      <c r="I14" s="21">
        <f>I26+I38</f>
        <v>30</v>
      </c>
      <c r="J14" s="21">
        <f>J26+J38</f>
        <v>39</v>
      </c>
      <c r="K14" s="21">
        <f>K26+K38</f>
        <v>26</v>
      </c>
      <c r="L14" s="21">
        <f>L26+L38</f>
        <v>42</v>
      </c>
      <c r="M14" s="21">
        <f>M26+M38</f>
        <v>49</v>
      </c>
      <c r="N14" s="21">
        <f>N26+N38</f>
        <v>27</v>
      </c>
      <c r="O14" s="21">
        <f>O26+O38</f>
        <v>49</v>
      </c>
      <c r="P14" s="21">
        <f>P26+P38</f>
        <v>42</v>
      </c>
      <c r="Q14" s="21">
        <f>Q26+Q38</f>
        <v>32</v>
      </c>
      <c r="R14" s="21">
        <f>R26+R38</f>
        <v>29</v>
      </c>
    </row>
    <row r="15" spans="1:18" ht="12.95" customHeight="1" x14ac:dyDescent="0.2">
      <c r="A15" s="8" t="s">
        <v>16</v>
      </c>
      <c r="B15" s="21">
        <f>B27+B39</f>
        <v>9</v>
      </c>
      <c r="C15" s="21">
        <f>C27+C39</f>
        <v>18</v>
      </c>
      <c r="D15" s="21">
        <f>D27+D39</f>
        <v>66</v>
      </c>
      <c r="E15" s="21">
        <f>E27+E39</f>
        <v>51</v>
      </c>
      <c r="F15" s="21">
        <f>F27+F39</f>
        <v>42</v>
      </c>
      <c r="G15" s="21">
        <f>G27+G39</f>
        <v>29</v>
      </c>
      <c r="H15" s="21">
        <f>H27+H39</f>
        <v>32</v>
      </c>
      <c r="I15" s="21">
        <f>I27+I39</f>
        <v>23</v>
      </c>
      <c r="J15" s="21">
        <f>J27+J39</f>
        <v>26</v>
      </c>
      <c r="K15" s="21">
        <f>K27+K39</f>
        <v>25</v>
      </c>
      <c r="L15" s="21">
        <f>L27+L39</f>
        <v>28</v>
      </c>
      <c r="M15" s="21">
        <f>M27+M39</f>
        <v>37</v>
      </c>
      <c r="N15" s="21">
        <f>N27+N39</f>
        <v>17</v>
      </c>
      <c r="O15" s="21">
        <f>O27+O39</f>
        <v>31</v>
      </c>
      <c r="P15" s="21">
        <f>P27+P39</f>
        <v>27</v>
      </c>
      <c r="Q15" s="21">
        <f>Q27+Q39</f>
        <v>19</v>
      </c>
      <c r="R15" s="21">
        <f>R27+R39</f>
        <v>20</v>
      </c>
    </row>
    <row r="16" spans="1:18" ht="12.95" customHeight="1" x14ac:dyDescent="0.2">
      <c r="A16" s="8" t="s">
        <v>66</v>
      </c>
      <c r="B16" s="21">
        <f>B28+B40</f>
        <v>6</v>
      </c>
      <c r="C16" s="21">
        <f>C28+C40</f>
        <v>14</v>
      </c>
      <c r="D16" s="21">
        <f>D28+D40</f>
        <v>70</v>
      </c>
      <c r="E16" s="21">
        <f>E28+E40</f>
        <v>74</v>
      </c>
      <c r="F16" s="21">
        <f>F28+F40</f>
        <v>41</v>
      </c>
      <c r="G16" s="21">
        <f>G28+G40</f>
        <v>15</v>
      </c>
      <c r="H16" s="21">
        <f>H28+H40</f>
        <v>16</v>
      </c>
      <c r="I16" s="21">
        <f>I28+I40</f>
        <v>12</v>
      </c>
      <c r="J16" s="21">
        <f>J28+J40</f>
        <v>17</v>
      </c>
      <c r="K16" s="21">
        <f>K28+K40</f>
        <v>29</v>
      </c>
      <c r="L16" s="21">
        <f>L28+L40</f>
        <v>26</v>
      </c>
      <c r="M16" s="21">
        <f>M28+M40</f>
        <v>20</v>
      </c>
      <c r="N16" s="21">
        <f>N28+N40</f>
        <v>19</v>
      </c>
      <c r="O16" s="21">
        <f>O28+O40</f>
        <v>20</v>
      </c>
      <c r="P16" s="21">
        <f>P28+P40</f>
        <v>24</v>
      </c>
      <c r="Q16" s="21">
        <f>Q28+Q40</f>
        <v>15</v>
      </c>
      <c r="R16" s="21">
        <f>R28+R40</f>
        <v>5</v>
      </c>
    </row>
    <row r="17" spans="1:18" ht="12.95" customHeight="1" x14ac:dyDescent="0.2">
      <c r="A17" s="10" t="s">
        <v>1</v>
      </c>
      <c r="R17" s="42"/>
    </row>
    <row r="18" spans="1:18" ht="12.95" customHeight="1" x14ac:dyDescent="0.2">
      <c r="A18" s="8" t="s">
        <v>43</v>
      </c>
      <c r="B18" s="19">
        <f t="shared" ref="B18" si="0">SUM(B19:B28)</f>
        <v>141</v>
      </c>
      <c r="C18" s="19">
        <f t="shared" ref="C18:F18" si="1">SUM(C19:C28)</f>
        <v>195</v>
      </c>
      <c r="D18" s="19">
        <f t="shared" si="1"/>
        <v>253</v>
      </c>
      <c r="E18" s="19">
        <f t="shared" si="1"/>
        <v>287</v>
      </c>
      <c r="F18" s="19">
        <f t="shared" si="1"/>
        <v>190</v>
      </c>
      <c r="G18" s="19">
        <f t="shared" ref="G18:H18" si="2">SUM(G19:G28)</f>
        <v>196</v>
      </c>
      <c r="H18" s="19">
        <f t="shared" si="2"/>
        <v>198</v>
      </c>
      <c r="I18" s="19">
        <f t="shared" ref="I18:J18" si="3">SUM(I19:I28)</f>
        <v>150</v>
      </c>
      <c r="J18" s="19">
        <f t="shared" si="3"/>
        <v>200</v>
      </c>
      <c r="K18" s="19">
        <f t="shared" ref="K18:L18" si="4">SUM(K19:K28)</f>
        <v>196</v>
      </c>
      <c r="L18" s="19">
        <f t="shared" si="4"/>
        <v>228</v>
      </c>
      <c r="M18" s="19">
        <f t="shared" ref="M18:N18" si="5">SUM(M19:M28)</f>
        <v>254</v>
      </c>
      <c r="N18" s="19">
        <f t="shared" si="5"/>
        <v>143</v>
      </c>
      <c r="O18" s="19">
        <f t="shared" ref="O18:Q18" si="6">SUM(O19:O28)</f>
        <v>277</v>
      </c>
      <c r="P18" s="19">
        <f t="shared" si="6"/>
        <v>212</v>
      </c>
      <c r="Q18" s="19">
        <f t="shared" si="6"/>
        <v>126</v>
      </c>
      <c r="R18" s="19">
        <f t="shared" ref="R18" si="7">SUM(R19:R28)</f>
        <v>128</v>
      </c>
    </row>
    <row r="19" spans="1:18" ht="12.95" customHeight="1" x14ac:dyDescent="0.2">
      <c r="A19" s="8" t="s">
        <v>10</v>
      </c>
      <c r="B19" s="1">
        <v>20</v>
      </c>
      <c r="C19" s="1">
        <v>16</v>
      </c>
      <c r="D19" s="1">
        <v>5</v>
      </c>
      <c r="E19" s="1">
        <v>12</v>
      </c>
      <c r="F19" s="1">
        <v>6</v>
      </c>
      <c r="G19" s="1">
        <v>5</v>
      </c>
      <c r="H19" s="1">
        <v>3</v>
      </c>
      <c r="I19" s="1">
        <v>10</v>
      </c>
      <c r="J19" s="1">
        <v>9</v>
      </c>
      <c r="K19" s="1">
        <v>10</v>
      </c>
      <c r="L19" s="1">
        <v>17</v>
      </c>
      <c r="M19" s="1">
        <v>21</v>
      </c>
      <c r="N19" s="1">
        <v>17</v>
      </c>
      <c r="O19" s="1">
        <v>18</v>
      </c>
      <c r="P19" s="1">
        <v>9</v>
      </c>
      <c r="Q19" s="1">
        <v>3</v>
      </c>
      <c r="R19" s="21">
        <v>3</v>
      </c>
    </row>
    <row r="20" spans="1:18" ht="12.95" customHeight="1" x14ac:dyDescent="0.2">
      <c r="A20" s="8" t="s">
        <v>67</v>
      </c>
      <c r="B20" s="1">
        <v>27</v>
      </c>
      <c r="C20" s="1">
        <v>28</v>
      </c>
      <c r="D20" s="1">
        <v>25</v>
      </c>
      <c r="E20" s="1">
        <v>29</v>
      </c>
      <c r="F20" s="1">
        <v>35</v>
      </c>
      <c r="G20" s="1">
        <v>23</v>
      </c>
      <c r="H20" s="1">
        <v>20</v>
      </c>
      <c r="I20" s="1">
        <v>18</v>
      </c>
      <c r="J20" s="1">
        <v>22</v>
      </c>
      <c r="K20" s="1">
        <v>14</v>
      </c>
      <c r="L20" s="1">
        <v>50</v>
      </c>
      <c r="M20" s="1">
        <v>39</v>
      </c>
      <c r="N20" s="1">
        <v>20</v>
      </c>
      <c r="O20" s="1">
        <v>32</v>
      </c>
      <c r="P20" s="1">
        <v>25</v>
      </c>
      <c r="Q20" s="1">
        <v>8</v>
      </c>
      <c r="R20" s="21">
        <v>16</v>
      </c>
    </row>
    <row r="21" spans="1:18" ht="12.95" customHeight="1" x14ac:dyDescent="0.2">
      <c r="A21" s="8" t="s">
        <v>11</v>
      </c>
      <c r="B21" s="1">
        <v>15</v>
      </c>
      <c r="C21" s="1">
        <v>36</v>
      </c>
      <c r="D21" s="1">
        <v>20</v>
      </c>
      <c r="E21" s="1">
        <v>38</v>
      </c>
      <c r="F21" s="1">
        <v>15</v>
      </c>
      <c r="G21" s="1">
        <v>29</v>
      </c>
      <c r="H21" s="1">
        <v>35</v>
      </c>
      <c r="I21" s="1">
        <v>11</v>
      </c>
      <c r="J21" s="1">
        <v>31</v>
      </c>
      <c r="K21" s="1">
        <v>33</v>
      </c>
      <c r="L21" s="1">
        <v>22</v>
      </c>
      <c r="M21" s="1">
        <v>39</v>
      </c>
      <c r="N21" s="1">
        <v>15</v>
      </c>
      <c r="O21" s="1">
        <v>37</v>
      </c>
      <c r="P21" s="1">
        <v>32</v>
      </c>
      <c r="Q21" s="1">
        <v>21</v>
      </c>
      <c r="R21" s="21">
        <v>18</v>
      </c>
    </row>
    <row r="22" spans="1:18" ht="12.95" customHeight="1" x14ac:dyDescent="0.2">
      <c r="A22" s="8" t="s">
        <v>12</v>
      </c>
      <c r="B22" s="1">
        <v>16</v>
      </c>
      <c r="C22" s="1">
        <v>20</v>
      </c>
      <c r="D22" s="1">
        <v>30</v>
      </c>
      <c r="E22" s="1">
        <v>40</v>
      </c>
      <c r="F22" s="1">
        <v>11</v>
      </c>
      <c r="G22" s="1">
        <v>21</v>
      </c>
      <c r="H22" s="1">
        <v>23</v>
      </c>
      <c r="I22" s="1">
        <v>21</v>
      </c>
      <c r="J22" s="1">
        <v>35</v>
      </c>
      <c r="K22" s="1">
        <v>32</v>
      </c>
      <c r="L22" s="1">
        <v>16</v>
      </c>
      <c r="M22" s="1">
        <v>18</v>
      </c>
      <c r="N22" s="1">
        <v>14</v>
      </c>
      <c r="O22" s="1">
        <v>39</v>
      </c>
      <c r="P22" s="1">
        <v>26</v>
      </c>
      <c r="Q22" s="1">
        <v>23</v>
      </c>
      <c r="R22" s="21">
        <v>22</v>
      </c>
    </row>
    <row r="23" spans="1:18" ht="12.95" customHeight="1" x14ac:dyDescent="0.2">
      <c r="A23" s="8" t="s">
        <v>13</v>
      </c>
      <c r="B23" s="1">
        <v>13</v>
      </c>
      <c r="C23" s="1">
        <v>28</v>
      </c>
      <c r="D23" s="1">
        <v>26</v>
      </c>
      <c r="E23" s="1">
        <v>19</v>
      </c>
      <c r="F23" s="1">
        <v>30</v>
      </c>
      <c r="G23" s="1">
        <v>36</v>
      </c>
      <c r="H23" s="1">
        <v>24</v>
      </c>
      <c r="I23" s="1">
        <v>21</v>
      </c>
      <c r="J23" s="1">
        <v>17</v>
      </c>
      <c r="K23" s="1">
        <v>20</v>
      </c>
      <c r="L23" s="1">
        <v>18</v>
      </c>
      <c r="M23" s="1">
        <v>25</v>
      </c>
      <c r="N23" s="1">
        <v>19</v>
      </c>
      <c r="O23" s="1">
        <v>26</v>
      </c>
      <c r="P23" s="1">
        <v>21</v>
      </c>
      <c r="Q23" s="1">
        <v>12</v>
      </c>
      <c r="R23" s="21">
        <v>14</v>
      </c>
    </row>
    <row r="24" spans="1:18" ht="12.95" customHeight="1" x14ac:dyDescent="0.2">
      <c r="A24" s="8" t="s">
        <v>58</v>
      </c>
      <c r="B24" s="1">
        <v>16</v>
      </c>
      <c r="C24" s="1">
        <v>20</v>
      </c>
      <c r="D24" s="1">
        <v>21</v>
      </c>
      <c r="E24" s="1">
        <v>21</v>
      </c>
      <c r="F24" s="1">
        <v>24</v>
      </c>
      <c r="G24" s="1">
        <v>23</v>
      </c>
      <c r="H24" s="1">
        <v>17</v>
      </c>
      <c r="I24" s="1">
        <v>13</v>
      </c>
      <c r="J24" s="1">
        <v>20</v>
      </c>
      <c r="K24" s="1">
        <v>25</v>
      </c>
      <c r="L24" s="1">
        <v>28</v>
      </c>
      <c r="M24" s="1">
        <v>23</v>
      </c>
      <c r="N24" s="1">
        <v>13</v>
      </c>
      <c r="O24" s="1">
        <v>35</v>
      </c>
      <c r="P24" s="1">
        <v>23</v>
      </c>
      <c r="Q24" s="1">
        <v>17</v>
      </c>
      <c r="R24" s="21">
        <v>18</v>
      </c>
    </row>
    <row r="25" spans="1:18" ht="12.95" customHeight="1" x14ac:dyDescent="0.2">
      <c r="A25" s="8" t="s">
        <v>14</v>
      </c>
      <c r="B25" s="1">
        <v>13</v>
      </c>
      <c r="C25" s="1">
        <v>16</v>
      </c>
      <c r="D25" s="1">
        <v>30</v>
      </c>
      <c r="E25" s="1">
        <v>32</v>
      </c>
      <c r="F25" s="1">
        <v>15</v>
      </c>
      <c r="G25" s="1">
        <v>19</v>
      </c>
      <c r="H25" s="1">
        <v>23</v>
      </c>
      <c r="I25" s="1">
        <v>16</v>
      </c>
      <c r="J25" s="1">
        <v>22</v>
      </c>
      <c r="K25" s="1">
        <v>20</v>
      </c>
      <c r="L25" s="1">
        <v>15</v>
      </c>
      <c r="M25" s="1">
        <v>33</v>
      </c>
      <c r="N25" s="1">
        <v>15</v>
      </c>
      <c r="O25" s="1">
        <v>24</v>
      </c>
      <c r="P25" s="1">
        <v>24</v>
      </c>
      <c r="Q25" s="1">
        <v>18</v>
      </c>
      <c r="R25" s="21">
        <v>10</v>
      </c>
    </row>
    <row r="26" spans="1:18" ht="12.95" customHeight="1" x14ac:dyDescent="0.2">
      <c r="A26" s="8" t="s">
        <v>15</v>
      </c>
      <c r="B26" s="1">
        <v>14</v>
      </c>
      <c r="C26" s="1">
        <v>16</v>
      </c>
      <c r="D26" s="1">
        <v>30</v>
      </c>
      <c r="E26" s="1">
        <v>34</v>
      </c>
      <c r="F26" s="1">
        <v>18</v>
      </c>
      <c r="G26" s="1">
        <v>24</v>
      </c>
      <c r="H26" s="1">
        <v>24</v>
      </c>
      <c r="I26" s="1">
        <v>20</v>
      </c>
      <c r="J26" s="1">
        <v>23</v>
      </c>
      <c r="K26" s="1">
        <v>18</v>
      </c>
      <c r="L26" s="1">
        <v>31</v>
      </c>
      <c r="M26" s="1">
        <v>25</v>
      </c>
      <c r="N26" s="1">
        <v>17</v>
      </c>
      <c r="O26" s="1">
        <v>34</v>
      </c>
      <c r="P26" s="1">
        <v>24</v>
      </c>
      <c r="Q26" s="1">
        <v>11</v>
      </c>
      <c r="R26" s="21">
        <v>16</v>
      </c>
    </row>
    <row r="27" spans="1:18" ht="12.95" customHeight="1" x14ac:dyDescent="0.2">
      <c r="A27" s="8" t="s">
        <v>16</v>
      </c>
      <c r="B27" s="1">
        <v>4</v>
      </c>
      <c r="C27" s="1">
        <v>6</v>
      </c>
      <c r="D27" s="1">
        <v>33</v>
      </c>
      <c r="E27" s="1">
        <v>27</v>
      </c>
      <c r="F27" s="1">
        <v>20</v>
      </c>
      <c r="G27" s="1">
        <v>10</v>
      </c>
      <c r="H27" s="1">
        <v>16</v>
      </c>
      <c r="I27" s="1">
        <v>13</v>
      </c>
      <c r="J27" s="1">
        <v>15</v>
      </c>
      <c r="K27" s="1">
        <v>13</v>
      </c>
      <c r="L27" s="1">
        <v>16</v>
      </c>
      <c r="M27" s="1">
        <v>20</v>
      </c>
      <c r="N27" s="1">
        <v>6</v>
      </c>
      <c r="O27" s="1">
        <v>19</v>
      </c>
      <c r="P27" s="1">
        <v>14</v>
      </c>
      <c r="Q27" s="1">
        <v>8</v>
      </c>
      <c r="R27" s="21">
        <v>8</v>
      </c>
    </row>
    <row r="28" spans="1:18" ht="12.95" customHeight="1" x14ac:dyDescent="0.2">
      <c r="A28" s="8" t="s">
        <v>66</v>
      </c>
      <c r="B28" s="1">
        <v>3</v>
      </c>
      <c r="C28" s="1">
        <v>9</v>
      </c>
      <c r="D28" s="1">
        <v>33</v>
      </c>
      <c r="E28" s="1">
        <v>35</v>
      </c>
      <c r="F28" s="1">
        <v>16</v>
      </c>
      <c r="G28" s="1">
        <v>6</v>
      </c>
      <c r="H28" s="1">
        <v>13</v>
      </c>
      <c r="I28" s="1">
        <v>7</v>
      </c>
      <c r="J28" s="1">
        <v>6</v>
      </c>
      <c r="K28" s="1">
        <v>11</v>
      </c>
      <c r="L28" s="1">
        <v>15</v>
      </c>
      <c r="M28" s="1">
        <v>11</v>
      </c>
      <c r="N28" s="1">
        <v>7</v>
      </c>
      <c r="O28" s="1">
        <v>13</v>
      </c>
      <c r="P28" s="1">
        <v>14</v>
      </c>
      <c r="Q28" s="1">
        <v>5</v>
      </c>
      <c r="R28" s="21">
        <v>3</v>
      </c>
    </row>
    <row r="29" spans="1:18" ht="12.95" customHeight="1" x14ac:dyDescent="0.2">
      <c r="A29" s="10" t="s">
        <v>2</v>
      </c>
      <c r="R29" s="42"/>
    </row>
    <row r="30" spans="1:18" ht="12.95" customHeight="1" x14ac:dyDescent="0.2">
      <c r="A30" s="8" t="s">
        <v>43</v>
      </c>
      <c r="B30" s="19">
        <f t="shared" ref="B30" si="8">SUM(B31:B40)</f>
        <v>88</v>
      </c>
      <c r="C30" s="19">
        <f t="shared" ref="C30:F30" si="9">SUM(C31:C40)</f>
        <v>170</v>
      </c>
      <c r="D30" s="19">
        <f t="shared" si="9"/>
        <v>234</v>
      </c>
      <c r="E30" s="19">
        <f t="shared" si="9"/>
        <v>291</v>
      </c>
      <c r="F30" s="19">
        <f t="shared" si="9"/>
        <v>187</v>
      </c>
      <c r="G30" s="19">
        <f t="shared" ref="G30:H30" si="10">SUM(G31:G40)</f>
        <v>149</v>
      </c>
      <c r="H30" s="19">
        <f t="shared" si="10"/>
        <v>156</v>
      </c>
      <c r="I30" s="19">
        <f t="shared" ref="I30:J30" si="11">SUM(I31:I40)</f>
        <v>103</v>
      </c>
      <c r="J30" s="19">
        <f t="shared" si="11"/>
        <v>145</v>
      </c>
      <c r="K30" s="19">
        <f t="shared" ref="K30:L30" si="12">SUM(K31:K40)</f>
        <v>148</v>
      </c>
      <c r="L30" s="19">
        <f t="shared" si="12"/>
        <v>131</v>
      </c>
      <c r="M30" s="19">
        <f t="shared" ref="M30:N30" si="13">SUM(M31:M40)</f>
        <v>182</v>
      </c>
      <c r="N30" s="19">
        <f t="shared" si="13"/>
        <v>119</v>
      </c>
      <c r="O30" s="19">
        <f t="shared" ref="O30:Q30" si="14">SUM(O31:O40)</f>
        <v>169</v>
      </c>
      <c r="P30" s="19">
        <f t="shared" si="14"/>
        <v>176</v>
      </c>
      <c r="Q30" s="19">
        <f t="shared" si="14"/>
        <v>142</v>
      </c>
      <c r="R30" s="19">
        <f t="shared" ref="R30" si="15">SUM(R31:R40)</f>
        <v>109</v>
      </c>
    </row>
    <row r="31" spans="1:18" ht="12.95" customHeight="1" x14ac:dyDescent="0.2">
      <c r="A31" s="8" t="s">
        <v>10</v>
      </c>
      <c r="B31" s="1">
        <v>6</v>
      </c>
      <c r="C31" s="1">
        <v>5</v>
      </c>
      <c r="D31" s="1">
        <v>10</v>
      </c>
      <c r="E31" s="1">
        <v>7</v>
      </c>
      <c r="F31" s="1">
        <v>9</v>
      </c>
      <c r="G31" s="1">
        <v>3</v>
      </c>
      <c r="H31" s="1">
        <v>4</v>
      </c>
      <c r="I31" s="1">
        <v>4</v>
      </c>
      <c r="J31" s="1">
        <v>9</v>
      </c>
      <c r="K31" s="1">
        <v>7</v>
      </c>
      <c r="L31" s="1">
        <v>6</v>
      </c>
      <c r="M31" s="1">
        <v>14</v>
      </c>
      <c r="N31" s="1">
        <v>6</v>
      </c>
      <c r="O31" s="1">
        <v>11</v>
      </c>
      <c r="P31" s="1">
        <v>10</v>
      </c>
      <c r="Q31" s="1">
        <v>3</v>
      </c>
      <c r="R31" s="21">
        <v>3</v>
      </c>
    </row>
    <row r="32" spans="1:18" ht="12.95" customHeight="1" x14ac:dyDescent="0.2">
      <c r="A32" s="8" t="s">
        <v>67</v>
      </c>
      <c r="B32" s="1">
        <v>15</v>
      </c>
      <c r="C32" s="1">
        <v>24</v>
      </c>
      <c r="D32" s="1">
        <v>19</v>
      </c>
      <c r="E32" s="1">
        <v>15</v>
      </c>
      <c r="F32" s="1">
        <v>13</v>
      </c>
      <c r="G32" s="1">
        <v>15</v>
      </c>
      <c r="H32" s="1">
        <v>17</v>
      </c>
      <c r="I32" s="1">
        <v>7</v>
      </c>
      <c r="J32" s="1">
        <v>16</v>
      </c>
      <c r="K32" s="1">
        <v>17</v>
      </c>
      <c r="L32" s="1">
        <v>20</v>
      </c>
      <c r="M32" s="1">
        <v>31</v>
      </c>
      <c r="N32" s="1">
        <v>13</v>
      </c>
      <c r="O32" s="1">
        <v>25</v>
      </c>
      <c r="P32" s="1">
        <v>27</v>
      </c>
      <c r="Q32" s="1">
        <v>22</v>
      </c>
      <c r="R32" s="21">
        <v>14</v>
      </c>
    </row>
    <row r="33" spans="1:18" ht="12.95" customHeight="1" x14ac:dyDescent="0.2">
      <c r="A33" s="8" t="s">
        <v>11</v>
      </c>
      <c r="B33" s="1">
        <v>9</v>
      </c>
      <c r="C33" s="1">
        <v>25</v>
      </c>
      <c r="D33" s="1">
        <v>26</v>
      </c>
      <c r="E33" s="1">
        <v>36</v>
      </c>
      <c r="F33" s="1">
        <v>8</v>
      </c>
      <c r="G33" s="1">
        <v>15</v>
      </c>
      <c r="H33" s="1">
        <v>18</v>
      </c>
      <c r="I33" s="1">
        <v>14</v>
      </c>
      <c r="J33" s="1">
        <v>19</v>
      </c>
      <c r="K33" s="1">
        <v>16</v>
      </c>
      <c r="L33" s="1">
        <v>17</v>
      </c>
      <c r="M33" s="1">
        <v>15</v>
      </c>
      <c r="N33" s="1">
        <v>8</v>
      </c>
      <c r="O33" s="1">
        <v>30</v>
      </c>
      <c r="P33" s="1">
        <v>23</v>
      </c>
      <c r="Q33" s="1">
        <v>14</v>
      </c>
      <c r="R33" s="21">
        <v>17</v>
      </c>
    </row>
    <row r="34" spans="1:18" ht="12.95" customHeight="1" x14ac:dyDescent="0.2">
      <c r="A34" s="8" t="s">
        <v>12</v>
      </c>
      <c r="B34" s="1">
        <v>7</v>
      </c>
      <c r="C34" s="1">
        <v>21</v>
      </c>
      <c r="D34" s="1">
        <v>16</v>
      </c>
      <c r="E34" s="1">
        <v>16</v>
      </c>
      <c r="F34" s="1">
        <v>13</v>
      </c>
      <c r="G34" s="1">
        <v>15</v>
      </c>
      <c r="H34" s="1">
        <v>16</v>
      </c>
      <c r="I34" s="1">
        <v>12</v>
      </c>
      <c r="J34" s="1">
        <v>18</v>
      </c>
      <c r="K34" s="1">
        <v>24</v>
      </c>
      <c r="L34" s="1">
        <v>13</v>
      </c>
      <c r="M34" s="1">
        <v>20</v>
      </c>
      <c r="N34" s="1">
        <v>13</v>
      </c>
      <c r="O34" s="1">
        <v>22</v>
      </c>
      <c r="P34" s="1">
        <v>25</v>
      </c>
      <c r="Q34" s="1">
        <v>22</v>
      </c>
      <c r="R34" s="21">
        <v>14</v>
      </c>
    </row>
    <row r="35" spans="1:18" ht="12.95" customHeight="1" x14ac:dyDescent="0.2">
      <c r="A35" s="8" t="s">
        <v>13</v>
      </c>
      <c r="B35" s="1">
        <v>14</v>
      </c>
      <c r="C35" s="1">
        <v>19</v>
      </c>
      <c r="D35" s="1">
        <v>18</v>
      </c>
      <c r="E35" s="1">
        <v>30</v>
      </c>
      <c r="F35" s="1">
        <v>21</v>
      </c>
      <c r="G35" s="1">
        <v>25</v>
      </c>
      <c r="H35" s="1">
        <v>21</v>
      </c>
      <c r="I35" s="1">
        <v>11</v>
      </c>
      <c r="J35" s="1">
        <v>20</v>
      </c>
      <c r="K35" s="1">
        <v>12</v>
      </c>
      <c r="L35" s="1">
        <v>11</v>
      </c>
      <c r="M35" s="1">
        <v>8</v>
      </c>
      <c r="N35" s="1">
        <v>15</v>
      </c>
      <c r="O35" s="1">
        <v>16</v>
      </c>
      <c r="P35" s="1">
        <v>12</v>
      </c>
      <c r="Q35" s="1">
        <v>13</v>
      </c>
      <c r="R35" s="21">
        <v>10</v>
      </c>
    </row>
    <row r="36" spans="1:18" ht="12.95" customHeight="1" x14ac:dyDescent="0.2">
      <c r="A36" s="8" t="s">
        <v>58</v>
      </c>
      <c r="B36" s="1">
        <v>10</v>
      </c>
      <c r="C36" s="1">
        <v>20</v>
      </c>
      <c r="D36" s="1">
        <v>26</v>
      </c>
      <c r="E36" s="1">
        <v>25</v>
      </c>
      <c r="F36" s="1">
        <v>18</v>
      </c>
      <c r="G36" s="1">
        <v>13</v>
      </c>
      <c r="H36" s="1">
        <v>18</v>
      </c>
      <c r="I36" s="1">
        <v>10</v>
      </c>
      <c r="J36" s="1">
        <v>13</v>
      </c>
      <c r="K36" s="1">
        <v>20</v>
      </c>
      <c r="L36" s="1">
        <v>14</v>
      </c>
      <c r="M36" s="1">
        <v>25</v>
      </c>
      <c r="N36" s="1">
        <v>9</v>
      </c>
      <c r="O36" s="1">
        <v>14</v>
      </c>
      <c r="P36" s="1">
        <v>17</v>
      </c>
      <c r="Q36" s="1">
        <v>10</v>
      </c>
      <c r="R36" s="21">
        <v>13</v>
      </c>
    </row>
    <row r="37" spans="1:18" ht="12.95" customHeight="1" x14ac:dyDescent="0.2">
      <c r="A37" s="8" t="s">
        <v>14</v>
      </c>
      <c r="B37" s="1">
        <v>11</v>
      </c>
      <c r="C37" s="1">
        <v>20</v>
      </c>
      <c r="D37" s="1">
        <v>21</v>
      </c>
      <c r="E37" s="1">
        <v>49</v>
      </c>
      <c r="F37" s="1">
        <v>24</v>
      </c>
      <c r="G37" s="1">
        <v>20</v>
      </c>
      <c r="H37" s="1">
        <v>27</v>
      </c>
      <c r="I37" s="1">
        <v>20</v>
      </c>
      <c r="J37" s="1">
        <v>12</v>
      </c>
      <c r="K37" s="1">
        <v>14</v>
      </c>
      <c r="L37" s="1">
        <v>16</v>
      </c>
      <c r="M37" s="1">
        <v>19</v>
      </c>
      <c r="N37" s="1">
        <v>22</v>
      </c>
      <c r="O37" s="1">
        <v>17</v>
      </c>
      <c r="P37" s="1">
        <v>21</v>
      </c>
      <c r="Q37" s="1">
        <v>16</v>
      </c>
      <c r="R37" s="21">
        <v>11</v>
      </c>
    </row>
    <row r="38" spans="1:18" ht="12.95" customHeight="1" x14ac:dyDescent="0.2">
      <c r="A38" s="8" t="s">
        <v>15</v>
      </c>
      <c r="B38" s="1">
        <v>8</v>
      </c>
      <c r="C38" s="1">
        <v>19</v>
      </c>
      <c r="D38" s="1">
        <v>28</v>
      </c>
      <c r="E38" s="1">
        <v>50</v>
      </c>
      <c r="F38" s="1">
        <v>34</v>
      </c>
      <c r="G38" s="1">
        <v>15</v>
      </c>
      <c r="H38" s="1">
        <v>16</v>
      </c>
      <c r="I38" s="1">
        <v>10</v>
      </c>
      <c r="J38" s="1">
        <v>16</v>
      </c>
      <c r="K38" s="1">
        <v>8</v>
      </c>
      <c r="L38" s="1">
        <v>11</v>
      </c>
      <c r="M38" s="1">
        <v>24</v>
      </c>
      <c r="N38" s="1">
        <v>10</v>
      </c>
      <c r="O38" s="1">
        <v>15</v>
      </c>
      <c r="P38" s="1">
        <v>18</v>
      </c>
      <c r="Q38" s="1">
        <v>21</v>
      </c>
      <c r="R38" s="21">
        <v>13</v>
      </c>
    </row>
    <row r="39" spans="1:18" ht="12.95" customHeight="1" x14ac:dyDescent="0.2">
      <c r="A39" s="8" t="s">
        <v>16</v>
      </c>
      <c r="B39" s="1">
        <v>5</v>
      </c>
      <c r="C39" s="1">
        <v>12</v>
      </c>
      <c r="D39" s="1">
        <v>33</v>
      </c>
      <c r="E39" s="1">
        <v>24</v>
      </c>
      <c r="F39" s="1">
        <v>22</v>
      </c>
      <c r="G39" s="1">
        <v>19</v>
      </c>
      <c r="H39" s="1">
        <v>16</v>
      </c>
      <c r="I39" s="1">
        <v>10</v>
      </c>
      <c r="J39" s="1">
        <v>11</v>
      </c>
      <c r="K39" s="1">
        <v>12</v>
      </c>
      <c r="L39" s="1">
        <v>12</v>
      </c>
      <c r="M39" s="1">
        <v>17</v>
      </c>
      <c r="N39" s="1">
        <v>11</v>
      </c>
      <c r="O39" s="1">
        <v>12</v>
      </c>
      <c r="P39" s="1">
        <v>13</v>
      </c>
      <c r="Q39" s="1">
        <v>11</v>
      </c>
      <c r="R39" s="21">
        <v>12</v>
      </c>
    </row>
    <row r="40" spans="1:18" ht="12.95" customHeight="1" x14ac:dyDescent="0.2">
      <c r="A40" s="8" t="s">
        <v>66</v>
      </c>
      <c r="B40" s="1">
        <v>3</v>
      </c>
      <c r="C40" s="1">
        <v>5</v>
      </c>
      <c r="D40" s="1">
        <v>37</v>
      </c>
      <c r="E40" s="1">
        <v>39</v>
      </c>
      <c r="F40" s="1">
        <v>25</v>
      </c>
      <c r="G40" s="1">
        <v>9</v>
      </c>
      <c r="H40" s="1">
        <v>3</v>
      </c>
      <c r="I40" s="1">
        <v>5</v>
      </c>
      <c r="J40" s="1">
        <v>11</v>
      </c>
      <c r="K40" s="1">
        <v>18</v>
      </c>
      <c r="L40" s="1">
        <v>11</v>
      </c>
      <c r="M40" s="1">
        <v>9</v>
      </c>
      <c r="N40" s="1">
        <v>12</v>
      </c>
      <c r="O40" s="1">
        <v>7</v>
      </c>
      <c r="P40" s="1">
        <v>10</v>
      </c>
      <c r="Q40" s="1">
        <v>10</v>
      </c>
      <c r="R40" s="21">
        <v>2</v>
      </c>
    </row>
    <row r="41" spans="1:18" ht="12.95" customHeight="1" x14ac:dyDescent="0.2">
      <c r="A41" s="13" t="s">
        <v>54</v>
      </c>
      <c r="R41" s="42"/>
    </row>
    <row r="42" spans="1:18" ht="12.95" customHeight="1" x14ac:dyDescent="0.2">
      <c r="A42" s="8" t="s">
        <v>44</v>
      </c>
      <c r="B42" s="19">
        <f t="shared" ref="B42" si="16">B43+B44</f>
        <v>229</v>
      </c>
      <c r="C42" s="19">
        <f t="shared" ref="C42:F42" si="17">C43+C44</f>
        <v>365</v>
      </c>
      <c r="D42" s="19">
        <f t="shared" si="17"/>
        <v>487</v>
      </c>
      <c r="E42" s="19">
        <f t="shared" si="17"/>
        <v>578</v>
      </c>
      <c r="F42" s="19">
        <f t="shared" si="17"/>
        <v>377</v>
      </c>
      <c r="G42" s="19">
        <f t="shared" ref="G42:H42" si="18">G43+G44</f>
        <v>345</v>
      </c>
      <c r="H42" s="19">
        <f t="shared" si="18"/>
        <v>354</v>
      </c>
      <c r="I42" s="19">
        <f t="shared" ref="I42:J42" si="19">I43+I44</f>
        <v>253</v>
      </c>
      <c r="J42" s="19">
        <f t="shared" si="19"/>
        <v>345</v>
      </c>
      <c r="K42" s="19">
        <f t="shared" ref="K42:L42" si="20">K43+K44</f>
        <v>344</v>
      </c>
      <c r="L42" s="19">
        <f t="shared" si="20"/>
        <v>359</v>
      </c>
      <c r="M42" s="19">
        <f t="shared" ref="M42:N42" si="21">M43+M44</f>
        <v>436</v>
      </c>
      <c r="N42" s="19">
        <f t="shared" si="21"/>
        <v>262</v>
      </c>
      <c r="O42" s="19">
        <f t="shared" ref="O42:Q42" si="22">O43+O44</f>
        <v>446</v>
      </c>
      <c r="P42" s="19">
        <f t="shared" si="22"/>
        <v>388</v>
      </c>
      <c r="Q42" s="19">
        <f t="shared" si="22"/>
        <v>268</v>
      </c>
      <c r="R42" s="19">
        <f t="shared" ref="R42" si="23">R43+R44</f>
        <v>237</v>
      </c>
    </row>
    <row r="43" spans="1:18" ht="12.95" customHeight="1" x14ac:dyDescent="0.2">
      <c r="A43" s="8" t="s">
        <v>45</v>
      </c>
      <c r="B43" s="21">
        <v>128</v>
      </c>
      <c r="C43" s="21">
        <v>215</v>
      </c>
      <c r="D43" s="21">
        <v>192</v>
      </c>
      <c r="E43" s="21">
        <v>207</v>
      </c>
      <c r="F43" s="21">
        <v>108</v>
      </c>
      <c r="G43" s="21">
        <v>153</v>
      </c>
      <c r="H43" s="21">
        <v>197</v>
      </c>
      <c r="I43" s="21">
        <v>152</v>
      </c>
      <c r="J43" s="21">
        <v>194</v>
      </c>
      <c r="K43" s="21">
        <v>186</v>
      </c>
      <c r="L43" s="21">
        <v>217</v>
      </c>
      <c r="M43" s="21">
        <v>219</v>
      </c>
      <c r="N43" s="21">
        <v>135</v>
      </c>
      <c r="O43" s="21">
        <v>256</v>
      </c>
      <c r="P43" s="21">
        <v>208</v>
      </c>
      <c r="Q43" s="21">
        <v>127</v>
      </c>
      <c r="R43" s="21">
        <v>114</v>
      </c>
    </row>
    <row r="44" spans="1:18" ht="12.95" customHeight="1" x14ac:dyDescent="0.2">
      <c r="A44" s="8" t="s">
        <v>46</v>
      </c>
      <c r="B44" s="21">
        <v>101</v>
      </c>
      <c r="C44" s="21">
        <v>150</v>
      </c>
      <c r="D44" s="21">
        <v>295</v>
      </c>
      <c r="E44" s="21">
        <v>371</v>
      </c>
      <c r="F44" s="21">
        <v>269</v>
      </c>
      <c r="G44" s="21">
        <v>192</v>
      </c>
      <c r="H44" s="21">
        <v>157</v>
      </c>
      <c r="I44" s="21">
        <v>101</v>
      </c>
      <c r="J44" s="21">
        <v>151</v>
      </c>
      <c r="K44" s="21">
        <v>158</v>
      </c>
      <c r="L44" s="21">
        <v>142</v>
      </c>
      <c r="M44" s="21">
        <v>217</v>
      </c>
      <c r="N44" s="21">
        <v>127</v>
      </c>
      <c r="O44" s="21">
        <v>190</v>
      </c>
      <c r="P44" s="21">
        <v>180</v>
      </c>
      <c r="Q44" s="21">
        <v>141</v>
      </c>
      <c r="R44" s="21">
        <v>123</v>
      </c>
    </row>
    <row r="45" spans="1:18" ht="12" customHeight="1" x14ac:dyDescent="0.2">
      <c r="A45" s="58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</row>
    <row r="46" spans="1:18" x14ac:dyDescent="0.2">
      <c r="A46" t="s">
        <v>72</v>
      </c>
    </row>
  </sheetData>
  <phoneticPr fontId="4" type="noConversion"/>
  <printOptions horizontalCentered="1"/>
  <pageMargins left="0.19685039370078741" right="0.19685039370078741" top="0.59055118110236227" bottom="0.59055118110236227" header="0" footer="0"/>
  <pageSetup paperSize="9" scale="83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27"/>
  <sheetViews>
    <sheetView workbookViewId="0">
      <selection activeCell="T14" sqref="T14"/>
    </sheetView>
  </sheetViews>
  <sheetFormatPr baseColWidth="10" defaultRowHeight="12.75" x14ac:dyDescent="0.2"/>
  <cols>
    <col min="1" max="1" width="23.5703125" customWidth="1"/>
    <col min="2" max="18" width="8.7109375" customWidth="1"/>
  </cols>
  <sheetData>
    <row r="1" spans="1:18" x14ac:dyDescent="0.2">
      <c r="A1" s="60" t="s">
        <v>59</v>
      </c>
    </row>
    <row r="2" spans="1:18" x14ac:dyDescent="0.2">
      <c r="A2" s="60" t="s">
        <v>74</v>
      </c>
    </row>
    <row r="3" spans="1:18" x14ac:dyDescent="0.2">
      <c r="A3" s="61"/>
    </row>
    <row r="4" spans="1:18" ht="20.100000000000001" customHeight="1" x14ac:dyDescent="0.2">
      <c r="A4" s="56"/>
      <c r="B4" s="26">
        <v>45139</v>
      </c>
      <c r="C4" s="26">
        <v>45170</v>
      </c>
      <c r="D4" s="26">
        <v>45200</v>
      </c>
      <c r="E4" s="26">
        <v>45231</v>
      </c>
      <c r="F4" s="26">
        <v>45261</v>
      </c>
      <c r="G4" s="26">
        <v>45292</v>
      </c>
      <c r="H4" s="26">
        <v>45323</v>
      </c>
      <c r="I4" s="26">
        <v>45352</v>
      </c>
      <c r="J4" s="26">
        <v>45383</v>
      </c>
      <c r="K4" s="26">
        <v>45413</v>
      </c>
      <c r="L4" s="26">
        <v>45444</v>
      </c>
      <c r="M4" s="26">
        <v>45474</v>
      </c>
      <c r="N4" s="26">
        <v>45505</v>
      </c>
      <c r="O4" s="26">
        <v>45536</v>
      </c>
      <c r="P4" s="26">
        <v>45566</v>
      </c>
      <c r="Q4" s="26">
        <v>45597</v>
      </c>
      <c r="R4" s="26">
        <v>45627</v>
      </c>
    </row>
    <row r="5" spans="1:18" ht="20.100000000000001" customHeight="1" x14ac:dyDescent="0.2">
      <c r="A5" s="16" t="s">
        <v>43</v>
      </c>
    </row>
    <row r="6" spans="1:18" ht="20.100000000000001" customHeight="1" x14ac:dyDescent="0.2">
      <c r="A6" s="8" t="s">
        <v>3</v>
      </c>
      <c r="B6" s="38">
        <f t="shared" ref="B6" si="0">SUM(B7:B11)</f>
        <v>229</v>
      </c>
      <c r="C6" s="38">
        <f t="shared" ref="C6:G6" si="1">SUM(C7:C11)</f>
        <v>365</v>
      </c>
      <c r="D6" s="38">
        <f t="shared" si="1"/>
        <v>487</v>
      </c>
      <c r="E6" s="38">
        <f t="shared" si="1"/>
        <v>578</v>
      </c>
      <c r="F6" s="38">
        <f t="shared" si="1"/>
        <v>345</v>
      </c>
      <c r="G6" s="38">
        <f t="shared" si="1"/>
        <v>345</v>
      </c>
      <c r="H6" s="38">
        <f t="shared" ref="H6:J6" si="2">SUM(H7:H11)</f>
        <v>354</v>
      </c>
      <c r="I6" s="38">
        <f t="shared" si="2"/>
        <v>253</v>
      </c>
      <c r="J6" s="38">
        <f t="shared" si="2"/>
        <v>345</v>
      </c>
      <c r="K6" s="38">
        <f t="shared" ref="K6:L6" si="3">SUM(K7:K11)</f>
        <v>344</v>
      </c>
      <c r="L6" s="38">
        <f t="shared" si="3"/>
        <v>359</v>
      </c>
      <c r="M6" s="38">
        <f t="shared" ref="M6:N6" si="4">SUM(M7:M11)</f>
        <v>436</v>
      </c>
      <c r="N6" s="38">
        <f t="shared" si="4"/>
        <v>262</v>
      </c>
      <c r="O6" s="38">
        <f t="shared" ref="O6:Q6" si="5">SUM(O7:O11)</f>
        <v>446</v>
      </c>
      <c r="P6" s="38">
        <f t="shared" si="5"/>
        <v>388</v>
      </c>
      <c r="Q6" s="38">
        <f t="shared" si="5"/>
        <v>268</v>
      </c>
      <c r="R6" s="38">
        <f t="shared" ref="R6" si="6">SUM(R7:R11)</f>
        <v>237</v>
      </c>
    </row>
    <row r="7" spans="1:18" ht="20.100000000000001" customHeight="1" x14ac:dyDescent="0.2">
      <c r="A7" s="8" t="s">
        <v>57</v>
      </c>
      <c r="B7" s="20">
        <f>B14+B21</f>
        <v>0</v>
      </c>
      <c r="C7" s="20">
        <f>C14+C21</f>
        <v>0</v>
      </c>
      <c r="D7" s="20">
        <f>D14+D21</f>
        <v>0</v>
      </c>
      <c r="E7" s="20">
        <f>E14+E21</f>
        <v>0</v>
      </c>
      <c r="F7" s="20">
        <f>F14+F21</f>
        <v>0</v>
      </c>
      <c r="G7" s="20">
        <f>G14+G21</f>
        <v>0</v>
      </c>
      <c r="H7" s="20">
        <f>H14+H21</f>
        <v>0</v>
      </c>
      <c r="I7" s="20">
        <f>I14+I21</f>
        <v>0</v>
      </c>
      <c r="J7" s="20">
        <f>J14+J21</f>
        <v>0</v>
      </c>
      <c r="K7" s="20">
        <f>K14+K21</f>
        <v>0</v>
      </c>
      <c r="L7" s="20">
        <f>L14+L21</f>
        <v>0</v>
      </c>
      <c r="M7" s="20">
        <f>M14+M21</f>
        <v>0</v>
      </c>
      <c r="N7" s="20">
        <f>N14+N21</f>
        <v>0</v>
      </c>
      <c r="O7" s="20">
        <f>O14+O21</f>
        <v>0</v>
      </c>
      <c r="P7" s="20">
        <f>P14+P21</f>
        <v>0</v>
      </c>
      <c r="Q7" s="20">
        <f>Q14+Q21</f>
        <v>0</v>
      </c>
      <c r="R7" s="20">
        <f>R14+R21</f>
        <v>0</v>
      </c>
    </row>
    <row r="8" spans="1:18" ht="20.100000000000001" customHeight="1" x14ac:dyDescent="0.2">
      <c r="A8" s="8" t="s">
        <v>4</v>
      </c>
      <c r="B8" s="20">
        <f>B15+B22</f>
        <v>4</v>
      </c>
      <c r="C8" s="20">
        <f>C15+C22</f>
        <v>15</v>
      </c>
      <c r="D8" s="20">
        <f>D15+D22</f>
        <v>2</v>
      </c>
      <c r="E8" s="20">
        <f>E15+E22</f>
        <v>0</v>
      </c>
      <c r="F8" s="20">
        <f>F15+F22</f>
        <v>0</v>
      </c>
      <c r="G8" s="20">
        <f>G15+G22</f>
        <v>0</v>
      </c>
      <c r="H8" s="20">
        <f>H15+H22</f>
        <v>0</v>
      </c>
      <c r="I8" s="20">
        <f>I15+I22</f>
        <v>1</v>
      </c>
      <c r="J8" s="20">
        <f>J15+J22</f>
        <v>6</v>
      </c>
      <c r="K8" s="20">
        <f>K15+K22</f>
        <v>2</v>
      </c>
      <c r="L8" s="20">
        <f>L15+L22</f>
        <v>1</v>
      </c>
      <c r="M8" s="20">
        <f>M15+M22</f>
        <v>14</v>
      </c>
      <c r="N8" s="20">
        <f>N15+N22</f>
        <v>1</v>
      </c>
      <c r="O8" s="20">
        <f>O15+O22</f>
        <v>14</v>
      </c>
      <c r="P8" s="20">
        <f>P15+P22</f>
        <v>3</v>
      </c>
      <c r="Q8" s="20">
        <f>Q15+Q22</f>
        <v>0</v>
      </c>
      <c r="R8" s="20">
        <f>R15+R22</f>
        <v>0</v>
      </c>
    </row>
    <row r="9" spans="1:18" ht="20.100000000000001" customHeight="1" x14ac:dyDescent="0.2">
      <c r="A9" s="8" t="s">
        <v>5</v>
      </c>
      <c r="B9" s="20">
        <f>B16+B23</f>
        <v>13</v>
      </c>
      <c r="C9" s="20">
        <f>C16+C23</f>
        <v>27</v>
      </c>
      <c r="D9" s="20">
        <f>D16+D23</f>
        <v>34</v>
      </c>
      <c r="E9" s="20">
        <f>E16+E23</f>
        <v>27</v>
      </c>
      <c r="F9" s="20">
        <f>F16+F23</f>
        <v>27</v>
      </c>
      <c r="G9" s="20">
        <f>G16+G23</f>
        <v>27</v>
      </c>
      <c r="H9" s="20">
        <f>H16+H23</f>
        <v>16</v>
      </c>
      <c r="I9" s="20">
        <f>I16+I23</f>
        <v>18</v>
      </c>
      <c r="J9" s="20">
        <f>J16+J23</f>
        <v>37</v>
      </c>
      <c r="K9" s="20">
        <f>K16+K23</f>
        <v>17</v>
      </c>
      <c r="L9" s="20">
        <f>L16+L23</f>
        <v>31</v>
      </c>
      <c r="M9" s="20">
        <f>M16+M23</f>
        <v>28</v>
      </c>
      <c r="N9" s="20">
        <f>N16+N23</f>
        <v>20</v>
      </c>
      <c r="O9" s="20">
        <f>O16+O23</f>
        <v>21</v>
      </c>
      <c r="P9" s="20">
        <f>P16+P23</f>
        <v>25</v>
      </c>
      <c r="Q9" s="20">
        <f>Q16+Q23</f>
        <v>13</v>
      </c>
      <c r="R9" s="20">
        <v>9</v>
      </c>
    </row>
    <row r="10" spans="1:18" ht="20.100000000000001" customHeight="1" x14ac:dyDescent="0.2">
      <c r="A10" s="8" t="s">
        <v>6</v>
      </c>
      <c r="B10" s="20">
        <f>B17+B24</f>
        <v>33</v>
      </c>
      <c r="C10" s="20">
        <f>C17+C24</f>
        <v>31</v>
      </c>
      <c r="D10" s="20">
        <f>D17+D24</f>
        <v>27</v>
      </c>
      <c r="E10" s="20">
        <f>E17+E24</f>
        <v>29</v>
      </c>
      <c r="F10" s="20">
        <f>F17+F24</f>
        <v>27</v>
      </c>
      <c r="G10" s="20">
        <f>G17+G24</f>
        <v>27</v>
      </c>
      <c r="H10" s="20">
        <f>H17+H24</f>
        <v>24</v>
      </c>
      <c r="I10" s="20">
        <f>I17+I24</f>
        <v>31</v>
      </c>
      <c r="J10" s="20">
        <f>J17+J24</f>
        <v>35</v>
      </c>
      <c r="K10" s="20">
        <f>K17+K24</f>
        <v>30</v>
      </c>
      <c r="L10" s="20">
        <f>L17+L24</f>
        <v>27</v>
      </c>
      <c r="M10" s="20">
        <f>M17+M24</f>
        <v>46</v>
      </c>
      <c r="N10" s="20">
        <f>N17+N24</f>
        <v>32</v>
      </c>
      <c r="O10" s="20">
        <f>O17+O24</f>
        <v>30</v>
      </c>
      <c r="P10" s="20">
        <f>P17+P24</f>
        <v>38</v>
      </c>
      <c r="Q10" s="20">
        <f>Q17+Q24</f>
        <v>26</v>
      </c>
      <c r="R10" s="20">
        <v>27</v>
      </c>
    </row>
    <row r="11" spans="1:18" ht="20.100000000000001" customHeight="1" x14ac:dyDescent="0.25">
      <c r="A11" s="8" t="s">
        <v>7</v>
      </c>
      <c r="B11" s="37">
        <f>B18+B25</f>
        <v>179</v>
      </c>
      <c r="C11" s="37">
        <f>C18+C25</f>
        <v>292</v>
      </c>
      <c r="D11" s="37">
        <f>D18+D25</f>
        <v>424</v>
      </c>
      <c r="E11" s="37">
        <f>E18+E25</f>
        <v>522</v>
      </c>
      <c r="F11" s="37">
        <f>F18+F25</f>
        <v>291</v>
      </c>
      <c r="G11" s="37">
        <f>G18+G25</f>
        <v>291</v>
      </c>
      <c r="H11" s="37">
        <f>H18+H25</f>
        <v>314</v>
      </c>
      <c r="I11" s="37">
        <f>I18+I25</f>
        <v>203</v>
      </c>
      <c r="J11" s="37">
        <f>J18+J25</f>
        <v>267</v>
      </c>
      <c r="K11" s="37">
        <f>K18+K25</f>
        <v>295</v>
      </c>
      <c r="L11" s="37">
        <f>L18+L25</f>
        <v>300</v>
      </c>
      <c r="M11" s="37">
        <f>M18+M25</f>
        <v>348</v>
      </c>
      <c r="N11" s="37">
        <f>N18+N25</f>
        <v>209</v>
      </c>
      <c r="O11" s="37">
        <f>O18+O25</f>
        <v>381</v>
      </c>
      <c r="P11" s="37">
        <f>P18+P25</f>
        <v>322</v>
      </c>
      <c r="Q11" s="37">
        <f>Q18+Q25</f>
        <v>229</v>
      </c>
      <c r="R11" s="37">
        <v>201</v>
      </c>
    </row>
    <row r="12" spans="1:18" ht="20.100000000000001" customHeight="1" x14ac:dyDescent="0.2">
      <c r="A12" s="10" t="s">
        <v>1</v>
      </c>
    </row>
    <row r="13" spans="1:18" ht="20.100000000000001" customHeight="1" x14ac:dyDescent="0.25">
      <c r="A13" s="6" t="s">
        <v>3</v>
      </c>
      <c r="B13" s="22">
        <f t="shared" ref="B13" si="7">SUM(B14:B18)</f>
        <v>141</v>
      </c>
      <c r="C13" s="22">
        <f t="shared" ref="C13:G13" si="8">SUM(C14:C18)</f>
        <v>195</v>
      </c>
      <c r="D13" s="22">
        <f t="shared" si="8"/>
        <v>253</v>
      </c>
      <c r="E13" s="22">
        <f t="shared" si="8"/>
        <v>287</v>
      </c>
      <c r="F13" s="22">
        <f t="shared" si="8"/>
        <v>196</v>
      </c>
      <c r="G13" s="22">
        <f t="shared" si="8"/>
        <v>196</v>
      </c>
      <c r="H13" s="22">
        <f t="shared" ref="H13:J13" si="9">SUM(H14:H18)</f>
        <v>198</v>
      </c>
      <c r="I13" s="22">
        <f t="shared" si="9"/>
        <v>150</v>
      </c>
      <c r="J13" s="22">
        <f t="shared" si="9"/>
        <v>200</v>
      </c>
      <c r="K13" s="22">
        <f t="shared" ref="K13:L13" si="10">SUM(K14:K18)</f>
        <v>196</v>
      </c>
      <c r="L13" s="22">
        <f t="shared" si="10"/>
        <v>228</v>
      </c>
      <c r="M13" s="22">
        <f t="shared" ref="M13:N13" si="11">SUM(M14:M18)</f>
        <v>254</v>
      </c>
      <c r="N13" s="22">
        <f t="shared" si="11"/>
        <v>143</v>
      </c>
      <c r="O13" s="22">
        <f t="shared" ref="O13:Q13" si="12">SUM(O14:O18)</f>
        <v>277</v>
      </c>
      <c r="P13" s="22">
        <f t="shared" si="12"/>
        <v>212</v>
      </c>
      <c r="Q13" s="22">
        <f t="shared" si="12"/>
        <v>126</v>
      </c>
      <c r="R13" s="22">
        <f t="shared" ref="R13" si="13">SUM(R14:R18)</f>
        <v>0</v>
      </c>
    </row>
    <row r="14" spans="1:18" ht="20.100000000000001" customHeight="1" x14ac:dyDescent="0.2">
      <c r="A14" s="8" t="s">
        <v>57</v>
      </c>
      <c r="B14" s="21">
        <v>0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/>
    </row>
    <row r="15" spans="1:18" ht="20.100000000000001" customHeight="1" x14ac:dyDescent="0.2">
      <c r="A15" s="8" t="s">
        <v>4</v>
      </c>
      <c r="B15" s="21">
        <v>3</v>
      </c>
      <c r="C15" s="21">
        <v>12</v>
      </c>
      <c r="D15" s="21">
        <v>2</v>
      </c>
      <c r="E15" s="21">
        <v>0</v>
      </c>
      <c r="F15" s="21">
        <v>0</v>
      </c>
      <c r="G15" s="21">
        <v>0</v>
      </c>
      <c r="H15" s="21">
        <v>0</v>
      </c>
      <c r="I15" s="21">
        <v>1</v>
      </c>
      <c r="J15" s="21">
        <v>6</v>
      </c>
      <c r="K15" s="21">
        <v>2</v>
      </c>
      <c r="L15" s="21">
        <v>0</v>
      </c>
      <c r="M15" s="21">
        <v>5</v>
      </c>
      <c r="N15" s="21">
        <v>0</v>
      </c>
      <c r="O15" s="21">
        <v>12</v>
      </c>
      <c r="P15" s="21">
        <v>3</v>
      </c>
      <c r="Q15" s="21">
        <v>0</v>
      </c>
      <c r="R15" s="21"/>
    </row>
    <row r="16" spans="1:18" ht="20.100000000000001" customHeight="1" x14ac:dyDescent="0.2">
      <c r="A16" s="8" t="s">
        <v>5</v>
      </c>
      <c r="B16" s="21">
        <v>11</v>
      </c>
      <c r="C16" s="21">
        <v>17</v>
      </c>
      <c r="D16" s="21">
        <v>26</v>
      </c>
      <c r="E16" s="21">
        <v>15</v>
      </c>
      <c r="F16" s="21">
        <v>15</v>
      </c>
      <c r="G16" s="21">
        <v>15</v>
      </c>
      <c r="H16" s="21">
        <v>12</v>
      </c>
      <c r="I16" s="21">
        <v>12</v>
      </c>
      <c r="J16" s="21">
        <v>20</v>
      </c>
      <c r="K16" s="21">
        <v>15</v>
      </c>
      <c r="L16" s="21">
        <v>25</v>
      </c>
      <c r="M16" s="21">
        <v>19</v>
      </c>
      <c r="N16" s="21">
        <v>18</v>
      </c>
      <c r="O16" s="21">
        <v>13</v>
      </c>
      <c r="P16" s="21">
        <v>18</v>
      </c>
      <c r="Q16" s="21">
        <v>11</v>
      </c>
      <c r="R16" s="21"/>
    </row>
    <row r="17" spans="1:18" ht="20.100000000000001" customHeight="1" x14ac:dyDescent="0.2">
      <c r="A17" s="8" t="s">
        <v>6</v>
      </c>
      <c r="B17" s="21">
        <v>28</v>
      </c>
      <c r="C17" s="21">
        <v>27</v>
      </c>
      <c r="D17" s="21">
        <v>23</v>
      </c>
      <c r="E17" s="21">
        <v>23</v>
      </c>
      <c r="F17" s="21">
        <v>21</v>
      </c>
      <c r="G17" s="21">
        <v>21</v>
      </c>
      <c r="H17" s="21">
        <v>23</v>
      </c>
      <c r="I17" s="21">
        <v>30</v>
      </c>
      <c r="J17" s="21">
        <v>34</v>
      </c>
      <c r="K17" s="21">
        <v>28</v>
      </c>
      <c r="L17" s="21">
        <v>22</v>
      </c>
      <c r="M17" s="21">
        <v>44</v>
      </c>
      <c r="N17" s="21">
        <v>30</v>
      </c>
      <c r="O17" s="21">
        <v>29</v>
      </c>
      <c r="P17" s="21">
        <v>37</v>
      </c>
      <c r="Q17" s="21">
        <v>23</v>
      </c>
      <c r="R17" s="21"/>
    </row>
    <row r="18" spans="1:18" ht="20.100000000000001" customHeight="1" x14ac:dyDescent="0.25">
      <c r="A18" s="8" t="s">
        <v>7</v>
      </c>
      <c r="B18" s="33">
        <v>99</v>
      </c>
      <c r="C18" s="33">
        <v>139</v>
      </c>
      <c r="D18" s="33">
        <v>202</v>
      </c>
      <c r="E18" s="33">
        <v>249</v>
      </c>
      <c r="F18" s="33">
        <v>160</v>
      </c>
      <c r="G18" s="33">
        <v>160</v>
      </c>
      <c r="H18" s="33">
        <v>163</v>
      </c>
      <c r="I18" s="33">
        <v>107</v>
      </c>
      <c r="J18" s="33">
        <v>140</v>
      </c>
      <c r="K18" s="33">
        <v>151</v>
      </c>
      <c r="L18" s="33">
        <v>181</v>
      </c>
      <c r="M18" s="33">
        <v>186</v>
      </c>
      <c r="N18" s="33">
        <v>95</v>
      </c>
      <c r="O18" s="33">
        <v>223</v>
      </c>
      <c r="P18" s="33">
        <v>154</v>
      </c>
      <c r="Q18" s="33">
        <v>92</v>
      </c>
      <c r="R18" s="33"/>
    </row>
    <row r="19" spans="1:18" ht="20.100000000000001" customHeight="1" x14ac:dyDescent="0.2">
      <c r="A19" s="10" t="s">
        <v>2</v>
      </c>
    </row>
    <row r="20" spans="1:18" ht="20.100000000000001" customHeight="1" x14ac:dyDescent="0.25">
      <c r="A20" s="6" t="s">
        <v>3</v>
      </c>
      <c r="B20" s="22">
        <f t="shared" ref="B20" si="14">SUM(B21:B25)</f>
        <v>88</v>
      </c>
      <c r="C20" s="22">
        <f t="shared" ref="C20:G20" si="15">SUM(C21:C25)</f>
        <v>170</v>
      </c>
      <c r="D20" s="22">
        <f t="shared" si="15"/>
        <v>234</v>
      </c>
      <c r="E20" s="22">
        <f t="shared" si="15"/>
        <v>291</v>
      </c>
      <c r="F20" s="22">
        <f t="shared" si="15"/>
        <v>149</v>
      </c>
      <c r="G20" s="22">
        <f t="shared" si="15"/>
        <v>149</v>
      </c>
      <c r="H20" s="22">
        <f t="shared" ref="H20:J20" si="16">SUM(H21:H25)</f>
        <v>156</v>
      </c>
      <c r="I20" s="22">
        <f t="shared" si="16"/>
        <v>103</v>
      </c>
      <c r="J20" s="22">
        <f t="shared" si="16"/>
        <v>145</v>
      </c>
      <c r="K20" s="22">
        <f t="shared" ref="K20:L20" si="17">SUM(K21:K25)</f>
        <v>148</v>
      </c>
      <c r="L20" s="22">
        <f t="shared" si="17"/>
        <v>131</v>
      </c>
      <c r="M20" s="22">
        <f t="shared" ref="M20:N20" si="18">SUM(M21:M25)</f>
        <v>182</v>
      </c>
      <c r="N20" s="22">
        <f t="shared" si="18"/>
        <v>119</v>
      </c>
      <c r="O20" s="22">
        <f t="shared" ref="O20:Q20" si="19">SUM(O21:O25)</f>
        <v>169</v>
      </c>
      <c r="P20" s="22">
        <f t="shared" si="19"/>
        <v>176</v>
      </c>
      <c r="Q20" s="22">
        <f t="shared" si="19"/>
        <v>142</v>
      </c>
      <c r="R20" s="22">
        <f t="shared" ref="R20" si="20">SUM(R21:R25)</f>
        <v>0</v>
      </c>
    </row>
    <row r="21" spans="1:18" ht="20.100000000000001" customHeight="1" x14ac:dyDescent="0.2">
      <c r="A21" s="8" t="s">
        <v>57</v>
      </c>
      <c r="B21" s="21">
        <v>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/>
    </row>
    <row r="22" spans="1:18" ht="20.100000000000001" customHeight="1" x14ac:dyDescent="0.2">
      <c r="A22" s="8" t="s">
        <v>4</v>
      </c>
      <c r="B22" s="21">
        <v>1</v>
      </c>
      <c r="C22" s="21">
        <v>3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1</v>
      </c>
      <c r="M22" s="21">
        <v>9</v>
      </c>
      <c r="N22" s="21">
        <v>1</v>
      </c>
      <c r="O22" s="21">
        <v>2</v>
      </c>
      <c r="P22" s="21">
        <v>0</v>
      </c>
      <c r="Q22" s="21">
        <v>0</v>
      </c>
      <c r="R22" s="21"/>
    </row>
    <row r="23" spans="1:18" ht="20.100000000000001" customHeight="1" x14ac:dyDescent="0.2">
      <c r="A23" s="8" t="s">
        <v>5</v>
      </c>
      <c r="B23" s="21">
        <v>2</v>
      </c>
      <c r="C23" s="21">
        <v>10</v>
      </c>
      <c r="D23" s="21">
        <v>8</v>
      </c>
      <c r="E23" s="21">
        <v>12</v>
      </c>
      <c r="F23" s="21">
        <v>12</v>
      </c>
      <c r="G23" s="21">
        <v>12</v>
      </c>
      <c r="H23" s="21">
        <v>4</v>
      </c>
      <c r="I23" s="21">
        <v>6</v>
      </c>
      <c r="J23" s="21">
        <v>17</v>
      </c>
      <c r="K23" s="21">
        <v>2</v>
      </c>
      <c r="L23" s="21">
        <v>6</v>
      </c>
      <c r="M23" s="21">
        <v>9</v>
      </c>
      <c r="N23" s="21">
        <v>2</v>
      </c>
      <c r="O23" s="21">
        <v>8</v>
      </c>
      <c r="P23" s="21">
        <v>7</v>
      </c>
      <c r="Q23" s="21">
        <v>2</v>
      </c>
      <c r="R23" s="21"/>
    </row>
    <row r="24" spans="1:18" ht="20.100000000000001" customHeight="1" x14ac:dyDescent="0.2">
      <c r="A24" s="8" t="s">
        <v>6</v>
      </c>
      <c r="B24" s="21">
        <v>5</v>
      </c>
      <c r="C24" s="21">
        <v>4</v>
      </c>
      <c r="D24" s="21">
        <v>4</v>
      </c>
      <c r="E24" s="21">
        <v>6</v>
      </c>
      <c r="F24" s="21">
        <v>6</v>
      </c>
      <c r="G24" s="21">
        <v>6</v>
      </c>
      <c r="H24" s="21">
        <v>1</v>
      </c>
      <c r="I24" s="21">
        <v>1</v>
      </c>
      <c r="J24" s="21">
        <v>1</v>
      </c>
      <c r="K24" s="21">
        <v>2</v>
      </c>
      <c r="L24" s="21">
        <v>5</v>
      </c>
      <c r="M24" s="21">
        <v>2</v>
      </c>
      <c r="N24" s="21">
        <v>2</v>
      </c>
      <c r="O24" s="21">
        <v>1</v>
      </c>
      <c r="P24" s="21">
        <v>1</v>
      </c>
      <c r="Q24" s="21">
        <v>3</v>
      </c>
      <c r="R24" s="21"/>
    </row>
    <row r="25" spans="1:18" ht="20.100000000000001" customHeight="1" x14ac:dyDescent="0.25">
      <c r="A25" s="8" t="s">
        <v>7</v>
      </c>
      <c r="B25" s="33">
        <v>80</v>
      </c>
      <c r="C25" s="33">
        <v>153</v>
      </c>
      <c r="D25" s="33">
        <v>222</v>
      </c>
      <c r="E25" s="33">
        <v>273</v>
      </c>
      <c r="F25" s="33">
        <v>131</v>
      </c>
      <c r="G25" s="33">
        <v>131</v>
      </c>
      <c r="H25" s="33">
        <v>151</v>
      </c>
      <c r="I25" s="33">
        <v>96</v>
      </c>
      <c r="J25" s="33">
        <v>127</v>
      </c>
      <c r="K25" s="33">
        <v>144</v>
      </c>
      <c r="L25" s="33">
        <v>119</v>
      </c>
      <c r="M25" s="33">
        <v>162</v>
      </c>
      <c r="N25" s="33">
        <v>114</v>
      </c>
      <c r="O25" s="33">
        <v>158</v>
      </c>
      <c r="P25" s="33">
        <v>168</v>
      </c>
      <c r="Q25" s="33">
        <v>137</v>
      </c>
      <c r="R25" s="33"/>
    </row>
    <row r="27" spans="1:18" x14ac:dyDescent="0.2">
      <c r="A27" t="s">
        <v>72</v>
      </c>
    </row>
  </sheetData>
  <phoneticPr fontId="4" type="noConversion"/>
  <pageMargins left="0.17" right="0.17" top="1" bottom="1" header="0" footer="0"/>
  <pageSetup paperSize="9" scale="85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25"/>
  <sheetViews>
    <sheetView workbookViewId="0">
      <selection activeCell="I14" sqref="I14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21" width="8.7109375" customWidth="1"/>
  </cols>
  <sheetData>
    <row r="1" spans="1:21" x14ac:dyDescent="0.2">
      <c r="A1" s="66" t="s">
        <v>77</v>
      </c>
      <c r="B1" s="4"/>
      <c r="C1" s="4"/>
      <c r="D1" s="4"/>
    </row>
    <row r="2" spans="1:21" x14ac:dyDescent="0.2">
      <c r="A2" s="62" t="s">
        <v>64</v>
      </c>
      <c r="B2" s="5"/>
      <c r="C2" s="5"/>
      <c r="D2" s="5"/>
    </row>
    <row r="3" spans="1:21" x14ac:dyDescent="0.2">
      <c r="A3" s="63"/>
      <c r="B3" s="5"/>
      <c r="C3" s="5"/>
      <c r="D3" s="5"/>
    </row>
    <row r="4" spans="1:21" ht="20.100000000000001" customHeight="1" x14ac:dyDescent="0.2">
      <c r="A4" s="56"/>
      <c r="B4" s="17">
        <v>42401</v>
      </c>
      <c r="C4" s="17">
        <v>42430</v>
      </c>
      <c r="D4" s="17">
        <v>42461</v>
      </c>
      <c r="E4" s="27">
        <v>45139</v>
      </c>
      <c r="F4" s="27">
        <v>45170</v>
      </c>
      <c r="G4" s="27">
        <v>45200</v>
      </c>
      <c r="H4" s="27">
        <v>45231</v>
      </c>
      <c r="I4" s="27">
        <v>45261</v>
      </c>
      <c r="J4" s="27">
        <v>45292</v>
      </c>
      <c r="K4" s="27">
        <v>45323</v>
      </c>
      <c r="L4" s="27">
        <v>45352</v>
      </c>
      <c r="M4" s="27">
        <v>45383</v>
      </c>
      <c r="N4" s="27">
        <v>45413</v>
      </c>
      <c r="O4" s="27">
        <v>45444</v>
      </c>
      <c r="P4" s="27">
        <v>45474</v>
      </c>
      <c r="Q4" s="27">
        <v>45505</v>
      </c>
      <c r="R4" s="27">
        <v>45536</v>
      </c>
      <c r="S4" s="27">
        <v>45566</v>
      </c>
      <c r="T4" s="27">
        <v>45597</v>
      </c>
      <c r="U4" s="27">
        <v>45627</v>
      </c>
    </row>
    <row r="5" spans="1:21" ht="20.100000000000001" customHeight="1" x14ac:dyDescent="0.2">
      <c r="A5" s="64" t="s">
        <v>47</v>
      </c>
      <c r="B5" s="12">
        <v>25</v>
      </c>
      <c r="C5" s="12">
        <v>21</v>
      </c>
      <c r="D5" s="12">
        <v>33</v>
      </c>
      <c r="E5" s="20">
        <v>40</v>
      </c>
      <c r="F5" s="20">
        <v>51</v>
      </c>
      <c r="G5" s="20">
        <v>53</v>
      </c>
      <c r="H5" s="20">
        <v>49</v>
      </c>
      <c r="I5" s="20">
        <v>31</v>
      </c>
      <c r="J5" s="20">
        <v>34</v>
      </c>
      <c r="K5" s="20">
        <v>39</v>
      </c>
      <c r="L5" s="20">
        <v>42</v>
      </c>
      <c r="M5" s="20">
        <v>56</v>
      </c>
      <c r="N5" s="20">
        <v>55</v>
      </c>
      <c r="O5" s="20">
        <v>48</v>
      </c>
      <c r="P5" s="20">
        <v>42</v>
      </c>
      <c r="Q5" s="20">
        <v>44</v>
      </c>
      <c r="R5" s="20">
        <v>51</v>
      </c>
      <c r="S5" s="20">
        <v>53</v>
      </c>
      <c r="T5" s="20">
        <v>32</v>
      </c>
      <c r="U5" s="20">
        <v>51</v>
      </c>
    </row>
    <row r="6" spans="1:21" ht="20.100000000000001" customHeight="1" x14ac:dyDescent="0.2">
      <c r="A6" s="56"/>
      <c r="B6" s="5"/>
      <c r="C6" s="5"/>
      <c r="D6" s="5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</row>
    <row r="7" spans="1:21" ht="20.100000000000001" customHeight="1" x14ac:dyDescent="0.2">
      <c r="A7" s="64" t="s">
        <v>48</v>
      </c>
      <c r="B7" s="12">
        <v>88</v>
      </c>
      <c r="C7" s="12">
        <v>87</v>
      </c>
      <c r="D7" s="12">
        <v>104</v>
      </c>
      <c r="E7" s="21">
        <v>180</v>
      </c>
      <c r="F7" s="21">
        <v>176</v>
      </c>
      <c r="G7" s="21">
        <v>374</v>
      </c>
      <c r="H7" s="21">
        <v>143</v>
      </c>
      <c r="I7" s="21">
        <v>133</v>
      </c>
      <c r="J7" s="21">
        <v>392</v>
      </c>
      <c r="K7" s="21">
        <v>287</v>
      </c>
      <c r="L7" s="21">
        <v>342</v>
      </c>
      <c r="M7" s="21">
        <v>459</v>
      </c>
      <c r="N7" s="21">
        <v>273</v>
      </c>
      <c r="O7" s="21">
        <v>208</v>
      </c>
      <c r="P7" s="21">
        <v>154</v>
      </c>
      <c r="Q7" s="21">
        <v>131</v>
      </c>
      <c r="R7" s="21">
        <v>161</v>
      </c>
      <c r="S7" s="21">
        <v>836</v>
      </c>
      <c r="T7" s="21">
        <v>237</v>
      </c>
      <c r="U7" s="21">
        <v>138</v>
      </c>
    </row>
    <row r="8" spans="1:21" ht="20.100000000000001" customHeight="1" x14ac:dyDescent="0.2">
      <c r="A8" s="64"/>
      <c r="B8" s="12"/>
      <c r="C8" s="12"/>
      <c r="D8" s="12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</row>
    <row r="9" spans="1:21" ht="20.100000000000001" customHeight="1" x14ac:dyDescent="0.2">
      <c r="A9" s="64" t="s">
        <v>49</v>
      </c>
      <c r="B9" s="12">
        <v>643</v>
      </c>
      <c r="C9" s="12">
        <v>633</v>
      </c>
      <c r="D9" s="12">
        <v>613</v>
      </c>
      <c r="E9" s="21">
        <v>1040</v>
      </c>
      <c r="F9" s="21">
        <v>1089</v>
      </c>
      <c r="G9" s="21">
        <v>1106</v>
      </c>
      <c r="H9" s="21">
        <v>1076</v>
      </c>
      <c r="I9" s="21">
        <v>984</v>
      </c>
      <c r="J9" s="21">
        <v>1048</v>
      </c>
      <c r="K9" s="21">
        <v>1107</v>
      </c>
      <c r="L9" s="21">
        <v>1111</v>
      </c>
      <c r="M9" s="21">
        <v>1125</v>
      </c>
      <c r="N9" s="21">
        <v>1154</v>
      </c>
      <c r="O9" s="21">
        <v>1165</v>
      </c>
      <c r="P9" s="21">
        <v>1132</v>
      </c>
      <c r="Q9" s="21">
        <v>1046</v>
      </c>
      <c r="R9" s="21">
        <v>1071</v>
      </c>
      <c r="S9" s="21">
        <v>1137</v>
      </c>
      <c r="T9" s="21">
        <v>1113</v>
      </c>
      <c r="U9" s="21">
        <v>1060</v>
      </c>
    </row>
    <row r="10" spans="1:21" ht="20.100000000000001" customHeight="1" x14ac:dyDescent="0.2">
      <c r="A10" s="65"/>
      <c r="B10" s="5"/>
      <c r="C10" s="15"/>
      <c r="D10" s="5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</row>
    <row r="11" spans="1:21" ht="20.100000000000001" customHeight="1" x14ac:dyDescent="0.2">
      <c r="A11" s="64" t="s">
        <v>50</v>
      </c>
      <c r="B11" s="12">
        <v>5914</v>
      </c>
      <c r="C11" s="12">
        <v>5947</v>
      </c>
      <c r="D11" s="12">
        <v>5958</v>
      </c>
      <c r="E11" s="21">
        <v>9596</v>
      </c>
      <c r="F11" s="21">
        <v>9657</v>
      </c>
      <c r="G11" s="21">
        <v>9710</v>
      </c>
      <c r="H11" s="21">
        <v>9759</v>
      </c>
      <c r="I11" s="21">
        <v>9792</v>
      </c>
      <c r="J11" s="21">
        <v>9825</v>
      </c>
      <c r="K11" s="21">
        <v>9564</v>
      </c>
      <c r="L11" s="21">
        <v>9906</v>
      </c>
      <c r="M11" s="21">
        <v>9960</v>
      </c>
      <c r="N11" s="21">
        <v>10017</v>
      </c>
      <c r="O11" s="21">
        <v>10058</v>
      </c>
      <c r="P11" s="21">
        <v>10106</v>
      </c>
      <c r="Q11" s="21">
        <v>10151</v>
      </c>
      <c r="R11" s="21">
        <v>10200</v>
      </c>
      <c r="S11" s="21">
        <v>10255</v>
      </c>
      <c r="T11" s="21">
        <v>10287</v>
      </c>
      <c r="U11" s="21">
        <v>10339</v>
      </c>
    </row>
    <row r="12" spans="1:21" ht="20.100000000000001" customHeight="1" x14ac:dyDescent="0.2">
      <c r="A12" s="7"/>
      <c r="B12" s="5"/>
      <c r="C12" s="5"/>
      <c r="D12" s="5"/>
    </row>
    <row r="13" spans="1:21" ht="20.100000000000001" customHeight="1" x14ac:dyDescent="0.2">
      <c r="A13" s="67"/>
      <c r="B13" s="5"/>
      <c r="C13" s="5"/>
      <c r="D13" s="5"/>
    </row>
    <row r="14" spans="1:21" ht="20.100000000000001" customHeight="1" x14ac:dyDescent="0.2">
      <c r="A14" s="66" t="s">
        <v>78</v>
      </c>
      <c r="B14" s="4"/>
      <c r="C14" s="4"/>
      <c r="D14" s="4"/>
    </row>
    <row r="15" spans="1:21" ht="20.100000000000001" customHeight="1" x14ac:dyDescent="0.2">
      <c r="A15" s="62" t="s">
        <v>65</v>
      </c>
      <c r="B15" s="5"/>
      <c r="C15" s="5"/>
      <c r="D15" s="5"/>
    </row>
    <row r="16" spans="1:21" ht="20.100000000000001" customHeight="1" x14ac:dyDescent="0.2">
      <c r="A16" s="63"/>
      <c r="B16" s="5"/>
      <c r="C16" s="5"/>
      <c r="D16" s="5"/>
    </row>
    <row r="17" spans="1:21" ht="20.100000000000001" customHeight="1" x14ac:dyDescent="0.2">
      <c r="A17" s="56"/>
      <c r="B17" s="17">
        <v>42401</v>
      </c>
      <c r="C17" s="17">
        <v>42430</v>
      </c>
      <c r="D17" s="17">
        <v>42461</v>
      </c>
      <c r="E17" s="27">
        <v>45139</v>
      </c>
      <c r="F17" s="27">
        <v>45170</v>
      </c>
      <c r="G17" s="27">
        <v>45200</v>
      </c>
      <c r="H17" s="27">
        <v>45231</v>
      </c>
      <c r="I17" s="27">
        <v>45261</v>
      </c>
      <c r="J17" s="27">
        <v>45292</v>
      </c>
      <c r="K17" s="27">
        <v>45323</v>
      </c>
      <c r="L17" s="27">
        <v>45352</v>
      </c>
      <c r="M17" s="27">
        <v>45383</v>
      </c>
      <c r="N17" s="27">
        <v>45413</v>
      </c>
      <c r="O17" s="27">
        <v>45444</v>
      </c>
      <c r="P17" s="27">
        <v>45474</v>
      </c>
      <c r="Q17" s="27">
        <v>45505</v>
      </c>
      <c r="R17" s="27">
        <v>45536</v>
      </c>
      <c r="S17" s="27">
        <v>45566</v>
      </c>
      <c r="T17" s="27">
        <v>45597</v>
      </c>
      <c r="U17" s="27">
        <v>45627</v>
      </c>
    </row>
    <row r="18" spans="1:21" ht="20.100000000000001" customHeight="1" x14ac:dyDescent="0.2">
      <c r="A18" s="64" t="s">
        <v>51</v>
      </c>
      <c r="B18" s="12">
        <v>2</v>
      </c>
      <c r="C18" s="12">
        <v>5</v>
      </c>
      <c r="D18" s="12">
        <v>9</v>
      </c>
      <c r="E18" s="20">
        <v>23</v>
      </c>
      <c r="F18" s="20">
        <v>19</v>
      </c>
      <c r="G18" s="20">
        <v>20</v>
      </c>
      <c r="H18" s="20">
        <v>24</v>
      </c>
      <c r="I18" s="20">
        <v>17</v>
      </c>
      <c r="J18" s="20">
        <v>32</v>
      </c>
      <c r="K18" s="20">
        <v>34</v>
      </c>
      <c r="L18" s="20">
        <v>27</v>
      </c>
      <c r="M18" s="20">
        <v>21</v>
      </c>
      <c r="N18" s="20">
        <v>25</v>
      </c>
      <c r="O18" s="20">
        <v>43</v>
      </c>
      <c r="P18" s="20">
        <v>30</v>
      </c>
      <c r="Q18" s="20">
        <v>25</v>
      </c>
      <c r="R18" s="20">
        <v>20</v>
      </c>
      <c r="S18" s="20">
        <v>18</v>
      </c>
      <c r="T18" s="20">
        <v>20</v>
      </c>
      <c r="U18" s="20">
        <v>13</v>
      </c>
    </row>
    <row r="19" spans="1:21" ht="20.100000000000001" customHeight="1" x14ac:dyDescent="0.2">
      <c r="A19" s="65"/>
      <c r="B19" s="5"/>
      <c r="C19" s="5"/>
      <c r="D19" s="5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</row>
    <row r="20" spans="1:21" ht="20.100000000000001" customHeight="1" x14ac:dyDescent="0.2">
      <c r="A20" s="64" t="s">
        <v>52</v>
      </c>
      <c r="B20" s="12">
        <v>5</v>
      </c>
      <c r="C20" s="12">
        <v>10</v>
      </c>
      <c r="D20" s="12">
        <v>24</v>
      </c>
      <c r="E20" s="20">
        <v>105</v>
      </c>
      <c r="F20" s="20">
        <v>126</v>
      </c>
      <c r="G20" s="20">
        <v>99</v>
      </c>
      <c r="H20" s="20">
        <v>121</v>
      </c>
      <c r="I20" s="20">
        <v>63</v>
      </c>
      <c r="J20" s="20">
        <v>140</v>
      </c>
      <c r="K20" s="20">
        <v>165</v>
      </c>
      <c r="L20" s="20">
        <v>107</v>
      </c>
      <c r="M20" s="20">
        <v>150</v>
      </c>
      <c r="N20" s="20">
        <v>129</v>
      </c>
      <c r="O20" s="20">
        <v>292</v>
      </c>
      <c r="P20" s="20">
        <v>176</v>
      </c>
      <c r="Q20" s="20">
        <v>86</v>
      </c>
      <c r="R20" s="20">
        <v>125</v>
      </c>
      <c r="S20" s="20">
        <v>155</v>
      </c>
      <c r="T20" s="20">
        <v>119</v>
      </c>
      <c r="U20" s="20">
        <v>86</v>
      </c>
    </row>
    <row r="21" spans="1:21" ht="20.100000000000001" customHeight="1" x14ac:dyDescent="0.2">
      <c r="A21" s="65"/>
      <c r="B21" s="15"/>
      <c r="C21" s="15"/>
      <c r="D21" s="15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</row>
    <row r="22" spans="1:21" ht="20.100000000000001" customHeight="1" x14ac:dyDescent="0.2">
      <c r="A22" s="64" t="s">
        <v>63</v>
      </c>
      <c r="B22" s="12"/>
      <c r="C22" s="12"/>
      <c r="D22" s="12"/>
      <c r="E22" s="21">
        <v>14</v>
      </c>
      <c r="F22" s="21">
        <v>24</v>
      </c>
      <c r="G22" s="21">
        <v>15</v>
      </c>
      <c r="H22" s="21">
        <v>14</v>
      </c>
      <c r="I22" s="21">
        <v>10</v>
      </c>
      <c r="J22" s="21">
        <v>10</v>
      </c>
      <c r="K22" s="21">
        <v>7</v>
      </c>
      <c r="L22" s="21">
        <v>9</v>
      </c>
      <c r="M22" s="21">
        <v>7</v>
      </c>
      <c r="N22" s="21">
        <v>14</v>
      </c>
      <c r="O22" s="21">
        <v>68</v>
      </c>
      <c r="P22" s="21">
        <v>49</v>
      </c>
      <c r="Q22" s="21">
        <v>8</v>
      </c>
      <c r="R22" s="21">
        <v>18</v>
      </c>
      <c r="S22" s="21">
        <v>16</v>
      </c>
      <c r="T22" s="21">
        <v>11</v>
      </c>
      <c r="U22" s="21">
        <v>9</v>
      </c>
    </row>
    <row r="25" spans="1:21" x14ac:dyDescent="0.2">
      <c r="A25" t="s">
        <v>76</v>
      </c>
    </row>
  </sheetData>
  <phoneticPr fontId="4" type="noConversion"/>
  <printOptions horizontalCentered="1"/>
  <pageMargins left="0.19685039370078741" right="0.19685039370078741" top="0.98425196850393704" bottom="0.98425196850393704" header="0" footer="0"/>
  <pageSetup paperSize="9" scale="80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"/>
  <sheetViews>
    <sheetView workbookViewId="0">
      <selection activeCell="Q28" sqref="Q28"/>
    </sheetView>
  </sheetViews>
  <sheetFormatPr baseColWidth="10" defaultRowHeight="12.75" x14ac:dyDescent="0.2"/>
  <sheetData/>
  <phoneticPr fontId="4" type="noConversion"/>
  <printOptions horizontalCentered="1"/>
  <pageMargins left="0.70866141732283472" right="0.15748031496062992" top="0.59055118110236227" bottom="0.47244094488188981" header="0" footer="0"/>
  <pageSetup paperSize="9" scale="9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Noé Martínez</cp:lastModifiedBy>
  <cp:lastPrinted>2025-02-10T18:34:05Z</cp:lastPrinted>
  <dcterms:created xsi:type="dcterms:W3CDTF">2016-05-13T12:55:06Z</dcterms:created>
  <dcterms:modified xsi:type="dcterms:W3CDTF">2025-02-10T18:34:57Z</dcterms:modified>
</cp:coreProperties>
</file>