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nt\Downloads\"/>
    </mc:Choice>
  </mc:AlternateContent>
  <xr:revisionPtr revIDLastSave="0" documentId="13_ncr:1_{CDF8F169-FACB-4C57-9E41-7F64EE671F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7" l="1"/>
  <c r="M7" i="7"/>
  <c r="N7" i="7"/>
  <c r="L8" i="7"/>
  <c r="M8" i="7"/>
  <c r="N8" i="7"/>
  <c r="L14" i="7"/>
  <c r="M14" i="7"/>
  <c r="N14" i="7"/>
  <c r="L22" i="7"/>
  <c r="M22" i="7"/>
  <c r="N22" i="7"/>
  <c r="L7" i="6"/>
  <c r="M7" i="6"/>
  <c r="N7" i="6"/>
  <c r="L8" i="6"/>
  <c r="M8" i="6"/>
  <c r="N8" i="6"/>
  <c r="L9" i="6"/>
  <c r="M9" i="6"/>
  <c r="N9" i="6"/>
  <c r="L10" i="6"/>
  <c r="M10" i="6"/>
  <c r="N10" i="6"/>
  <c r="L11" i="6"/>
  <c r="M11" i="6"/>
  <c r="N11" i="6"/>
  <c r="L12" i="6"/>
  <c r="M12" i="6"/>
  <c r="N12" i="6"/>
  <c r="L13" i="6"/>
  <c r="M13" i="6"/>
  <c r="N13" i="6"/>
  <c r="L14" i="6"/>
  <c r="M14" i="6"/>
  <c r="N14" i="6"/>
  <c r="L15" i="6"/>
  <c r="M15" i="6"/>
  <c r="N15" i="6"/>
  <c r="L16" i="6"/>
  <c r="M16" i="6"/>
  <c r="N16" i="6"/>
  <c r="L19" i="6"/>
  <c r="M19" i="6"/>
  <c r="M6" i="6" s="1"/>
  <c r="N19" i="6"/>
  <c r="L32" i="6"/>
  <c r="M32" i="6"/>
  <c r="N32" i="6"/>
  <c r="L45" i="6"/>
  <c r="M45" i="6"/>
  <c r="N45" i="6"/>
  <c r="L14" i="1"/>
  <c r="M14" i="1"/>
  <c r="N14" i="1"/>
  <c r="L22" i="1"/>
  <c r="M22" i="1"/>
  <c r="N22" i="1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9" i="2"/>
  <c r="M19" i="2"/>
  <c r="N19" i="2"/>
  <c r="L32" i="2"/>
  <c r="M32" i="2"/>
  <c r="N32" i="2"/>
  <c r="J7" i="7"/>
  <c r="K7" i="7"/>
  <c r="J8" i="7"/>
  <c r="K8" i="7"/>
  <c r="J14" i="7"/>
  <c r="K14" i="7"/>
  <c r="J22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9" i="2"/>
  <c r="K19" i="2"/>
  <c r="J32" i="2"/>
  <c r="K32" i="2"/>
  <c r="K31" i="2" s="1"/>
  <c r="J14" i="1"/>
  <c r="J6" i="1" s="1"/>
  <c r="K14" i="1"/>
  <c r="K6" i="1" s="1"/>
  <c r="J22" i="1"/>
  <c r="K22" i="1"/>
  <c r="I32" i="2"/>
  <c r="I19" i="2"/>
  <c r="K18" i="2" l="1"/>
  <c r="J6" i="2"/>
  <c r="L18" i="2"/>
  <c r="L31" i="2"/>
  <c r="N6" i="7"/>
  <c r="M6" i="7"/>
  <c r="L6" i="7"/>
  <c r="N6" i="6"/>
  <c r="L6" i="6"/>
  <c r="N6" i="1"/>
  <c r="M6" i="1"/>
  <c r="L6" i="1"/>
  <c r="M31" i="2"/>
  <c r="M6" i="2"/>
  <c r="N31" i="2"/>
  <c r="N6" i="2"/>
  <c r="L6" i="2"/>
  <c r="N18" i="2"/>
  <c r="M18" i="2"/>
  <c r="K6" i="7"/>
  <c r="J6" i="7"/>
  <c r="K6" i="6"/>
  <c r="J6" i="6"/>
  <c r="J31" i="2"/>
  <c r="J18" i="2"/>
  <c r="K6" i="2"/>
  <c r="K5" i="2" s="1"/>
  <c r="I7" i="7"/>
  <c r="I8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14" i="1"/>
  <c r="I22" i="1"/>
  <c r="I7" i="2"/>
  <c r="I8" i="2"/>
  <c r="I9" i="2"/>
  <c r="I10" i="2"/>
  <c r="I11" i="2"/>
  <c r="I12" i="2"/>
  <c r="I13" i="2"/>
  <c r="I14" i="2"/>
  <c r="I15" i="2"/>
  <c r="I16" i="2"/>
  <c r="G7" i="7"/>
  <c r="H7" i="7"/>
  <c r="G8" i="7"/>
  <c r="H8" i="7"/>
  <c r="G9" i="7"/>
  <c r="H9" i="7"/>
  <c r="G10" i="7"/>
  <c r="H10" i="7"/>
  <c r="G11" i="7"/>
  <c r="H11" i="7"/>
  <c r="G14" i="7"/>
  <c r="H14" i="7"/>
  <c r="G22" i="7"/>
  <c r="H22" i="7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9" i="6"/>
  <c r="H19" i="6"/>
  <c r="G32" i="6"/>
  <c r="H32" i="6"/>
  <c r="G45" i="6"/>
  <c r="H45" i="6"/>
  <c r="G14" i="1"/>
  <c r="H14" i="1"/>
  <c r="G22" i="1"/>
  <c r="H22" i="1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9" i="2"/>
  <c r="H19" i="2"/>
  <c r="G32" i="2"/>
  <c r="H32" i="2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F32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E32" i="2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D32" i="2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9" i="6"/>
  <c r="C19" i="6"/>
  <c r="B32" i="6"/>
  <c r="C32" i="6"/>
  <c r="B45" i="6"/>
  <c r="C45" i="6"/>
  <c r="B14" i="1"/>
  <c r="C14" i="1"/>
  <c r="B22" i="1"/>
  <c r="C22" i="1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9" i="2"/>
  <c r="C19" i="2"/>
  <c r="B32" i="2"/>
  <c r="C32" i="2"/>
  <c r="G31" i="2" l="1"/>
  <c r="I6" i="1"/>
  <c r="L5" i="2"/>
  <c r="N5" i="2"/>
  <c r="M5" i="2"/>
  <c r="F18" i="2"/>
  <c r="G18" i="2"/>
  <c r="H31" i="2"/>
  <c r="I31" i="2"/>
  <c r="I6" i="7"/>
  <c r="I6" i="6"/>
  <c r="I6" i="2"/>
  <c r="I18" i="2"/>
  <c r="H6" i="7"/>
  <c r="G6" i="7"/>
  <c r="H6" i="6"/>
  <c r="G6" i="6"/>
  <c r="G6" i="1"/>
  <c r="H6" i="1"/>
  <c r="H6" i="2"/>
  <c r="G6" i="2"/>
  <c r="H18" i="2"/>
  <c r="F31" i="2"/>
  <c r="F6" i="7"/>
  <c r="F6" i="6"/>
  <c r="F6" i="1"/>
  <c r="F6" i="2"/>
  <c r="E31" i="2"/>
  <c r="E18" i="2"/>
  <c r="E6" i="7"/>
  <c r="E6" i="6"/>
  <c r="E6" i="1"/>
  <c r="E6" i="2"/>
  <c r="D6" i="7"/>
  <c r="D6" i="6"/>
  <c r="D6" i="1"/>
  <c r="D18" i="2"/>
  <c r="D31" i="2"/>
  <c r="D6" i="2"/>
  <c r="B31" i="2"/>
  <c r="B18" i="2"/>
  <c r="C6" i="7"/>
  <c r="B6" i="7"/>
  <c r="C6" i="6"/>
  <c r="B6" i="6"/>
  <c r="C6" i="1"/>
  <c r="B6" i="1"/>
  <c r="C18" i="2"/>
  <c r="C31" i="2"/>
  <c r="C6" i="2"/>
  <c r="B6" i="2"/>
  <c r="B5" i="2" s="1"/>
  <c r="F5" i="2" l="1"/>
  <c r="G5" i="2"/>
  <c r="I5" i="2"/>
  <c r="J5" i="2"/>
  <c r="E5" i="2"/>
  <c r="H5" i="2"/>
  <c r="D5" i="2"/>
  <c r="C5" i="2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<sst xmlns="http://schemas.openxmlformats.org/spreadsheetml/2006/main" count="177" uniqueCount="79">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</sst>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1" fillId="0" borderId="8" xfId="0" applyFont="1" applyBorder="1" applyAlignment="1">
      <alignment horizontal="right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5" fillId="2" borderId="0" xfId="0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  <xf numFmtId="0" fontId="15" fillId="0" borderId="13" xfId="2" applyFont="1" applyFill="1" applyBorder="1"/>
    <xf numFmtId="0" fontId="15" fillId="6" borderId="13" xfId="2" applyFont="1" applyFill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Mayo </a:t>
            </a:r>
            <a:r>
              <a:rPr lang="es-ES"/>
              <a:t>2025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sectores!$K$7:$K$11</c:f>
              <c:numCache>
                <c:formatCode>General</c:formatCode>
                <c:ptCount val="5"/>
                <c:pt idx="0">
                  <c:v>123</c:v>
                </c:pt>
                <c:pt idx="1">
                  <c:v>18</c:v>
                </c:pt>
                <c:pt idx="2">
                  <c:v>89</c:v>
                </c:pt>
                <c:pt idx="3">
                  <c:v>140</c:v>
                </c:pt>
                <c:pt idx="4">
                  <c:v>1121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45413</c:v>
                </c:pt>
                <c:pt idx="1">
                  <c:v>45444</c:v>
                </c:pt>
                <c:pt idx="2">
                  <c:v>45474</c:v>
                </c:pt>
                <c:pt idx="3">
                  <c:v>45505</c:v>
                </c:pt>
                <c:pt idx="4">
                  <c:v>45536</c:v>
                </c:pt>
                <c:pt idx="5">
                  <c:v>45566</c:v>
                </c:pt>
                <c:pt idx="6">
                  <c:v>45597</c:v>
                </c:pt>
                <c:pt idx="7">
                  <c:v>45627</c:v>
                </c:pt>
                <c:pt idx="8">
                  <c:v>45658</c:v>
                </c:pt>
                <c:pt idx="9">
                  <c:v>45689</c:v>
                </c:pt>
                <c:pt idx="10">
                  <c:v>45717</c:v>
                </c:pt>
                <c:pt idx="11">
                  <c:v>45748</c:v>
                </c:pt>
                <c:pt idx="12">
                  <c:v>45778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1542</c:v>
                </c:pt>
                <c:pt idx="1">
                  <c:v>1474</c:v>
                </c:pt>
                <c:pt idx="2">
                  <c:v>1526</c:v>
                </c:pt>
                <c:pt idx="3">
                  <c:v>1535</c:v>
                </c:pt>
                <c:pt idx="4">
                  <c:v>1541</c:v>
                </c:pt>
                <c:pt idx="5">
                  <c:v>1519</c:v>
                </c:pt>
                <c:pt idx="6">
                  <c:v>1487</c:v>
                </c:pt>
                <c:pt idx="7">
                  <c:v>1481</c:v>
                </c:pt>
                <c:pt idx="8">
                  <c:v>1491</c:v>
                </c:pt>
                <c:pt idx="9">
                  <c:v>1499</c:v>
                </c:pt>
                <c:pt idx="10">
                  <c:v>1537</c:v>
                </c:pt>
                <c:pt idx="11">
                  <c:v>1494</c:v>
                </c:pt>
                <c:pt idx="12">
                  <c:v>1469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Mayo 2025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edad!$K$7:$K$16</c:f>
              <c:numCache>
                <c:formatCode>General</c:formatCode>
                <c:ptCount val="10"/>
                <c:pt idx="0">
                  <c:v>45</c:v>
                </c:pt>
                <c:pt idx="1">
                  <c:v>117</c:v>
                </c:pt>
                <c:pt idx="2">
                  <c:v>92</c:v>
                </c:pt>
                <c:pt idx="3">
                  <c:v>113</c:v>
                </c:pt>
                <c:pt idx="4">
                  <c:v>154</c:v>
                </c:pt>
                <c:pt idx="5">
                  <c:v>183</c:v>
                </c:pt>
                <c:pt idx="6">
                  <c:v>213</c:v>
                </c:pt>
                <c:pt idx="7">
                  <c:v>179</c:v>
                </c:pt>
                <c:pt idx="8">
                  <c:v>203</c:v>
                </c:pt>
                <c:pt idx="9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20</xdr:row>
      <xdr:rowOff>38100</xdr:rowOff>
    </xdr:from>
    <xdr:to>
      <xdr:col>11</xdr:col>
      <xdr:colOff>161925</xdr:colOff>
      <xdr:row>42</xdr:row>
      <xdr:rowOff>19050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workbookViewId="0">
      <selection activeCell="A47" sqref="A47:XFD47"/>
    </sheetView>
  </sheetViews>
  <sheetFormatPr baseColWidth="10" defaultRowHeight="12.75" x14ac:dyDescent="0.2"/>
  <cols>
    <col min="1" max="1" width="27.140625" customWidth="1"/>
    <col min="2" max="14" width="8.7109375" customWidth="1"/>
  </cols>
  <sheetData>
    <row r="1" spans="1:14" x14ac:dyDescent="0.2">
      <c r="A1" s="3" t="s">
        <v>62</v>
      </c>
    </row>
    <row r="2" spans="1:14" x14ac:dyDescent="0.2">
      <c r="A2" s="2" t="s">
        <v>70</v>
      </c>
    </row>
    <row r="3" spans="1:14" x14ac:dyDescent="0.2">
      <c r="B3" s="24">
        <v>45413</v>
      </c>
      <c r="C3" s="24">
        <v>45444</v>
      </c>
      <c r="D3" s="24">
        <v>45474</v>
      </c>
      <c r="E3" s="24">
        <v>45505</v>
      </c>
      <c r="F3" s="24">
        <v>45536</v>
      </c>
      <c r="G3" s="24">
        <v>45566</v>
      </c>
      <c r="H3" s="24">
        <v>45597</v>
      </c>
      <c r="I3" s="24">
        <v>45627</v>
      </c>
      <c r="J3" s="24">
        <v>45658</v>
      </c>
      <c r="K3" s="24">
        <v>45689</v>
      </c>
      <c r="L3" s="24">
        <v>45717</v>
      </c>
      <c r="M3" s="24">
        <v>45748</v>
      </c>
      <c r="N3" s="24">
        <v>45778</v>
      </c>
    </row>
    <row r="4" spans="1:14" x14ac:dyDescent="0.2">
      <c r="A4" s="4" t="s">
        <v>0</v>
      </c>
    </row>
    <row r="5" spans="1:14" ht="15" x14ac:dyDescent="0.25">
      <c r="A5" s="4" t="s">
        <v>8</v>
      </c>
      <c r="B5" s="29" t="e">
        <f>B6-#REF!</f>
        <v>#REF!</v>
      </c>
      <c r="C5" s="29">
        <f t="shared" ref="C5:F5" si="0">C6-B6</f>
        <v>-68</v>
      </c>
      <c r="D5" s="29">
        <f t="shared" si="0"/>
        <v>52</v>
      </c>
      <c r="E5" s="29">
        <f t="shared" si="0"/>
        <v>9</v>
      </c>
      <c r="F5" s="29">
        <f t="shared" si="0"/>
        <v>6</v>
      </c>
      <c r="G5" s="29">
        <f t="shared" ref="G5" si="1">G6-F6</f>
        <v>-22</v>
      </c>
      <c r="H5" s="29">
        <f t="shared" ref="H5:I5" si="2">H6-G6</f>
        <v>-32</v>
      </c>
      <c r="I5" s="29">
        <f t="shared" si="2"/>
        <v>-6</v>
      </c>
      <c r="J5" s="29">
        <f t="shared" ref="J5" si="3">J6-I6</f>
        <v>10</v>
      </c>
      <c r="K5" s="29">
        <f t="shared" ref="K5" si="4">K6-J6</f>
        <v>8</v>
      </c>
      <c r="L5" s="29">
        <f t="shared" ref="L5" si="5">L6-K6</f>
        <v>38</v>
      </c>
      <c r="M5" s="29">
        <f t="shared" ref="M5" si="6">M6-L6</f>
        <v>-43</v>
      </c>
      <c r="N5" s="29">
        <f t="shared" ref="N5" si="7">N6-M6</f>
        <v>-25</v>
      </c>
    </row>
    <row r="6" spans="1:14" ht="15" x14ac:dyDescent="0.25">
      <c r="A6" t="s">
        <v>9</v>
      </c>
      <c r="B6" s="28">
        <f>B19+B32</f>
        <v>1542</v>
      </c>
      <c r="C6" s="28">
        <f>C19+C32</f>
        <v>1474</v>
      </c>
      <c r="D6" s="28">
        <f>D19+D32</f>
        <v>1526</v>
      </c>
      <c r="E6" s="28">
        <f>E19+E32</f>
        <v>1535</v>
      </c>
      <c r="F6" s="28">
        <f>F19+F32</f>
        <v>1541</v>
      </c>
      <c r="G6" s="28">
        <f>G19+G32</f>
        <v>1519</v>
      </c>
      <c r="H6" s="28">
        <f>H19+H32</f>
        <v>1487</v>
      </c>
      <c r="I6" s="28">
        <f>I19+I32</f>
        <v>1481</v>
      </c>
      <c r="J6" s="28">
        <f>J19+J32</f>
        <v>1491</v>
      </c>
      <c r="K6" s="28">
        <f>K19+K32</f>
        <v>1499</v>
      </c>
      <c r="L6" s="28">
        <f>L19+L32</f>
        <v>1537</v>
      </c>
      <c r="M6" s="28">
        <f>M19+M32</f>
        <v>1494</v>
      </c>
      <c r="N6" s="28">
        <f>N19+N32</f>
        <v>1469</v>
      </c>
    </row>
    <row r="7" spans="1:14" ht="15" x14ac:dyDescent="0.25">
      <c r="A7" t="s">
        <v>10</v>
      </c>
      <c r="B7" s="44">
        <f>B20+B33</f>
        <v>45</v>
      </c>
      <c r="C7" s="44">
        <f>C20+C33</f>
        <v>48</v>
      </c>
      <c r="D7" s="44">
        <f>D20+D33</f>
        <v>49</v>
      </c>
      <c r="E7" s="44">
        <f>E20+E33</f>
        <v>49</v>
      </c>
      <c r="F7" s="44">
        <f>F20+F33</f>
        <v>43</v>
      </c>
      <c r="G7" s="44">
        <f>G20+G33</f>
        <v>43</v>
      </c>
      <c r="H7" s="44">
        <f>H20+H33</f>
        <v>34</v>
      </c>
      <c r="I7" s="44">
        <f>I20+I33</f>
        <v>32</v>
      </c>
      <c r="J7" s="44">
        <f>J20+J33</f>
        <v>34</v>
      </c>
      <c r="K7" s="44">
        <f>K20+K33</f>
        <v>45</v>
      </c>
      <c r="L7" s="44">
        <f>L20+L33</f>
        <v>53</v>
      </c>
      <c r="M7" s="44">
        <f>M20+M33</f>
        <v>53</v>
      </c>
      <c r="N7" s="44">
        <f>N20+N33</f>
        <v>49</v>
      </c>
    </row>
    <row r="8" spans="1:14" ht="15" x14ac:dyDescent="0.25">
      <c r="A8" s="1" t="s">
        <v>68</v>
      </c>
      <c r="B8" s="44">
        <f>B21+B34</f>
        <v>95</v>
      </c>
      <c r="C8" s="44">
        <f>C21+C34</f>
        <v>97</v>
      </c>
      <c r="D8" s="44">
        <f>D21+D34</f>
        <v>107</v>
      </c>
      <c r="E8" s="44">
        <f>E21+E34</f>
        <v>105</v>
      </c>
      <c r="F8" s="44">
        <f>F21+F34</f>
        <v>105</v>
      </c>
      <c r="G8" s="44">
        <f>G21+G34</f>
        <v>113</v>
      </c>
      <c r="H8" s="44">
        <f>H21+H34</f>
        <v>104</v>
      </c>
      <c r="I8" s="44">
        <f>I21+I34</f>
        <v>102</v>
      </c>
      <c r="J8" s="44">
        <f>J21+J34</f>
        <v>112</v>
      </c>
      <c r="K8" s="44">
        <f>K21+K34</f>
        <v>117</v>
      </c>
      <c r="L8" s="44">
        <f>L21+L34</f>
        <v>112</v>
      </c>
      <c r="M8" s="44">
        <f>M21+M34</f>
        <v>92</v>
      </c>
      <c r="N8" s="44">
        <f>N21+N34</f>
        <v>79</v>
      </c>
    </row>
    <row r="9" spans="1:14" ht="15" x14ac:dyDescent="0.25">
      <c r="A9" s="1" t="s">
        <v>11</v>
      </c>
      <c r="B9" s="44">
        <f>B22+B35</f>
        <v>115</v>
      </c>
      <c r="C9" s="44">
        <f>C22+C35</f>
        <v>106</v>
      </c>
      <c r="D9" s="44">
        <f>D22+D35</f>
        <v>110</v>
      </c>
      <c r="E9" s="44">
        <f>E22+E35</f>
        <v>115</v>
      </c>
      <c r="F9" s="44">
        <f>F22+F35</f>
        <v>106</v>
      </c>
      <c r="G9" s="44">
        <f>G22+G35</f>
        <v>99</v>
      </c>
      <c r="H9" s="44">
        <f>H22+H35</f>
        <v>101</v>
      </c>
      <c r="I9" s="44">
        <f>I22+I35</f>
        <v>98</v>
      </c>
      <c r="J9" s="44">
        <f>J22+J35</f>
        <v>93</v>
      </c>
      <c r="K9" s="44">
        <f>K22+K35</f>
        <v>92</v>
      </c>
      <c r="L9" s="44">
        <f>L22+L35</f>
        <v>98</v>
      </c>
      <c r="M9" s="44">
        <f>M22+M35</f>
        <v>97</v>
      </c>
      <c r="N9" s="44">
        <f>N22+N35</f>
        <v>99</v>
      </c>
    </row>
    <row r="10" spans="1:14" ht="15" x14ac:dyDescent="0.25">
      <c r="A10" s="1" t="s">
        <v>12</v>
      </c>
      <c r="B10" s="44">
        <f>B23+B36</f>
        <v>120</v>
      </c>
      <c r="C10" s="44">
        <f>C23+C36</f>
        <v>118</v>
      </c>
      <c r="D10" s="44">
        <f>D23+D36</f>
        <v>126</v>
      </c>
      <c r="E10" s="44">
        <f>E23+E36</f>
        <v>121</v>
      </c>
      <c r="F10" s="44">
        <f>F23+F36</f>
        <v>110</v>
      </c>
      <c r="G10" s="44">
        <f>G23+G36</f>
        <v>112</v>
      </c>
      <c r="H10" s="44">
        <f>H23+H36</f>
        <v>111</v>
      </c>
      <c r="I10" s="44">
        <f>I23+I36</f>
        <v>112</v>
      </c>
      <c r="J10" s="44">
        <f>J23+J36</f>
        <v>116</v>
      </c>
      <c r="K10" s="44">
        <f>K23+K36</f>
        <v>113</v>
      </c>
      <c r="L10" s="44">
        <f>L23+L36</f>
        <v>125</v>
      </c>
      <c r="M10" s="44">
        <f>M23+M36</f>
        <v>133</v>
      </c>
      <c r="N10" s="44">
        <f>N23+N36</f>
        <v>125</v>
      </c>
    </row>
    <row r="11" spans="1:14" ht="15" x14ac:dyDescent="0.25">
      <c r="A11" s="1" t="s">
        <v>13</v>
      </c>
      <c r="B11" s="44">
        <f>B24+B37</f>
        <v>163</v>
      </c>
      <c r="C11" s="44">
        <f>C24+C37</f>
        <v>154</v>
      </c>
      <c r="D11" s="44">
        <f>D24+D37</f>
        <v>172</v>
      </c>
      <c r="E11" s="44">
        <f>E24+E37</f>
        <v>176</v>
      </c>
      <c r="F11" s="44">
        <f>F24+F37</f>
        <v>163</v>
      </c>
      <c r="G11" s="44">
        <f>G24+G37</f>
        <v>171</v>
      </c>
      <c r="H11" s="44">
        <f>H24+H37</f>
        <v>163</v>
      </c>
      <c r="I11" s="44">
        <f>I24+I37</f>
        <v>150</v>
      </c>
      <c r="J11" s="44">
        <f>J24+J37</f>
        <v>147</v>
      </c>
      <c r="K11" s="44">
        <f>K24+K37</f>
        <v>154</v>
      </c>
      <c r="L11" s="44">
        <f>L24+L37</f>
        <v>171</v>
      </c>
      <c r="M11" s="44">
        <f>M24+M37</f>
        <v>167</v>
      </c>
      <c r="N11" s="44">
        <f>N24+N37</f>
        <v>169</v>
      </c>
    </row>
    <row r="12" spans="1:14" ht="15" x14ac:dyDescent="0.25">
      <c r="A12" s="1" t="s">
        <v>69</v>
      </c>
      <c r="B12" s="44">
        <f>B25+B38</f>
        <v>205</v>
      </c>
      <c r="C12" s="44">
        <f>C25+C38</f>
        <v>191</v>
      </c>
      <c r="D12" s="44">
        <f>D25+D38</f>
        <v>178</v>
      </c>
      <c r="E12" s="44">
        <f>E25+E38</f>
        <v>182</v>
      </c>
      <c r="F12" s="44">
        <f>F25+F38</f>
        <v>190</v>
      </c>
      <c r="G12" s="44">
        <f>G25+G38</f>
        <v>182</v>
      </c>
      <c r="H12" s="44">
        <f>H25+H38</f>
        <v>177</v>
      </c>
      <c r="I12" s="44">
        <f>I25+I38</f>
        <v>174</v>
      </c>
      <c r="J12" s="44">
        <f>J25+J38</f>
        <v>181</v>
      </c>
      <c r="K12" s="44">
        <f>K25+K38</f>
        <v>183</v>
      </c>
      <c r="L12" s="44">
        <f>L25+L38</f>
        <v>185</v>
      </c>
      <c r="M12" s="44">
        <f>M25+M38</f>
        <v>165</v>
      </c>
      <c r="N12" s="44">
        <f>N25+N38</f>
        <v>162</v>
      </c>
    </row>
    <row r="13" spans="1:14" ht="15" x14ac:dyDescent="0.25">
      <c r="A13" s="1" t="s">
        <v>14</v>
      </c>
      <c r="B13" s="44">
        <f>B26+B39</f>
        <v>204</v>
      </c>
      <c r="C13" s="44">
        <f>C26+C39</f>
        <v>206</v>
      </c>
      <c r="D13" s="44">
        <f>D26+D39</f>
        <v>217</v>
      </c>
      <c r="E13" s="44">
        <f>E26+E39</f>
        <v>225</v>
      </c>
      <c r="F13" s="44">
        <f>F26+F39</f>
        <v>241</v>
      </c>
      <c r="G13" s="44">
        <f>G26+G39</f>
        <v>215</v>
      </c>
      <c r="H13" s="44">
        <f>H26+H39</f>
        <v>210</v>
      </c>
      <c r="I13" s="44">
        <f>I26+I39</f>
        <v>209</v>
      </c>
      <c r="J13" s="44">
        <f>J26+J39</f>
        <v>210</v>
      </c>
      <c r="K13" s="44">
        <f>K26+K39</f>
        <v>213</v>
      </c>
      <c r="L13" s="44">
        <f>L26+L39</f>
        <v>220</v>
      </c>
      <c r="M13" s="44">
        <f>M26+M39</f>
        <v>220</v>
      </c>
      <c r="N13" s="44">
        <f>N26+N39</f>
        <v>219</v>
      </c>
    </row>
    <row r="14" spans="1:14" ht="15" x14ac:dyDescent="0.25">
      <c r="A14" s="1" t="s">
        <v>15</v>
      </c>
      <c r="B14" s="44">
        <f>B27+B40</f>
        <v>196</v>
      </c>
      <c r="C14" s="44">
        <f>C27+C40</f>
        <v>170</v>
      </c>
      <c r="D14" s="44">
        <f>D27+D40</f>
        <v>170</v>
      </c>
      <c r="E14" s="44">
        <f>E27+E40</f>
        <v>172</v>
      </c>
      <c r="F14" s="44">
        <f>F27+F40</f>
        <v>186</v>
      </c>
      <c r="G14" s="44">
        <f>G27+G40</f>
        <v>188</v>
      </c>
      <c r="H14" s="44">
        <f>H27+H40</f>
        <v>187</v>
      </c>
      <c r="I14" s="44">
        <f>I27+I40</f>
        <v>186</v>
      </c>
      <c r="J14" s="44">
        <f>J27+J40</f>
        <v>183</v>
      </c>
      <c r="K14" s="44">
        <f>K27+K40</f>
        <v>179</v>
      </c>
      <c r="L14" s="44">
        <f>L27+L40</f>
        <v>169</v>
      </c>
      <c r="M14" s="44">
        <f>M27+M40</f>
        <v>168</v>
      </c>
      <c r="N14" s="44">
        <f>N27+N40</f>
        <v>173</v>
      </c>
    </row>
    <row r="15" spans="1:14" ht="15" x14ac:dyDescent="0.25">
      <c r="A15" s="1" t="s">
        <v>16</v>
      </c>
      <c r="B15" s="44">
        <f>B28+B41</f>
        <v>187</v>
      </c>
      <c r="C15" s="44">
        <f>C28+C41</f>
        <v>189</v>
      </c>
      <c r="D15" s="44">
        <f>D28+D41</f>
        <v>195</v>
      </c>
      <c r="E15" s="44">
        <f>E28+E41</f>
        <v>194</v>
      </c>
      <c r="F15" s="44">
        <f>F28+F41</f>
        <v>191</v>
      </c>
      <c r="G15" s="44">
        <f>G28+G41</f>
        <v>190</v>
      </c>
      <c r="H15" s="44">
        <f>H28+H41</f>
        <v>191</v>
      </c>
      <c r="I15" s="44">
        <f>I28+I41</f>
        <v>207</v>
      </c>
      <c r="J15" s="44">
        <f>J28+J41</f>
        <v>207</v>
      </c>
      <c r="K15" s="44">
        <f>K28+K41</f>
        <v>203</v>
      </c>
      <c r="L15" s="44">
        <f>L28+L41</f>
        <v>201</v>
      </c>
      <c r="M15" s="44">
        <f>M28+M41</f>
        <v>196</v>
      </c>
      <c r="N15" s="44">
        <f>N28+N41</f>
        <v>194</v>
      </c>
    </row>
    <row r="16" spans="1:14" ht="15" x14ac:dyDescent="0.25">
      <c r="A16" s="1" t="s">
        <v>66</v>
      </c>
      <c r="B16" s="44">
        <f>B29+B42</f>
        <v>212</v>
      </c>
      <c r="C16" s="44">
        <f>C29+C42</f>
        <v>195</v>
      </c>
      <c r="D16" s="44">
        <f>D29+D42</f>
        <v>202</v>
      </c>
      <c r="E16" s="44">
        <f>E29+E42</f>
        <v>196</v>
      </c>
      <c r="F16" s="44">
        <f>F29+F42</f>
        <v>206</v>
      </c>
      <c r="G16" s="44">
        <f>G29+G42</f>
        <v>206</v>
      </c>
      <c r="H16" s="44">
        <f>H29+H42</f>
        <v>209</v>
      </c>
      <c r="I16" s="44">
        <f>I29+I42</f>
        <v>211</v>
      </c>
      <c r="J16" s="44">
        <f>J29+J42</f>
        <v>208</v>
      </c>
      <c r="K16" s="44">
        <f>K29+K42</f>
        <v>200</v>
      </c>
      <c r="L16" s="44">
        <f>L29+L42</f>
        <v>203</v>
      </c>
      <c r="M16" s="44">
        <f>M29+M42</f>
        <v>203</v>
      </c>
      <c r="N16" s="44">
        <f>N29+N42</f>
        <v>200</v>
      </c>
    </row>
    <row r="17" spans="1:14" x14ac:dyDescent="0.2">
      <c r="A17" s="4" t="s">
        <v>1</v>
      </c>
    </row>
    <row r="18" spans="1:14" ht="15" x14ac:dyDescent="0.25">
      <c r="A18" s="4" t="s">
        <v>8</v>
      </c>
      <c r="B18" s="38" t="e">
        <f>B19-#REF!</f>
        <v>#REF!</v>
      </c>
      <c r="C18" s="38">
        <f t="shared" ref="C18:F18" si="8">C19-B19</f>
        <v>-48</v>
      </c>
      <c r="D18" s="38">
        <f t="shared" si="8"/>
        <v>20</v>
      </c>
      <c r="E18" s="38">
        <f t="shared" si="8"/>
        <v>-9</v>
      </c>
      <c r="F18" s="38">
        <f t="shared" si="8"/>
        <v>-3</v>
      </c>
      <c r="G18" s="38">
        <f t="shared" ref="G18" si="9">G19-F19</f>
        <v>-8</v>
      </c>
      <c r="H18" s="38">
        <f t="shared" ref="H18:I18" si="10">H19-G19</f>
        <v>-9</v>
      </c>
      <c r="I18" s="38">
        <f t="shared" si="10"/>
        <v>2</v>
      </c>
      <c r="J18" s="38">
        <f t="shared" ref="J18" si="11">J19-I19</f>
        <v>-7</v>
      </c>
      <c r="K18" s="38">
        <f t="shared" ref="K18" si="12">K19-J19</f>
        <v>10</v>
      </c>
      <c r="L18" s="38">
        <f t="shared" ref="L18" si="13">L19-K19</f>
        <v>17</v>
      </c>
      <c r="M18" s="38">
        <f t="shared" ref="M18" si="14">M19-L19</f>
        <v>-16</v>
      </c>
      <c r="N18" s="38">
        <f t="shared" ref="N18" si="15">N19-M19</f>
        <v>-3</v>
      </c>
    </row>
    <row r="19" spans="1:14" ht="15" x14ac:dyDescent="0.25">
      <c r="A19" t="s">
        <v>9</v>
      </c>
      <c r="B19" s="39">
        <f t="shared" ref="B19:C19" si="16">SUM(B20:B29)</f>
        <v>582</v>
      </c>
      <c r="C19" s="39">
        <f t="shared" si="16"/>
        <v>534</v>
      </c>
      <c r="D19" s="39">
        <f t="shared" ref="D19" si="17">SUM(D20:D29)</f>
        <v>554</v>
      </c>
      <c r="E19" s="39">
        <f t="shared" ref="E19:F19" si="18">SUM(E20:E29)</f>
        <v>545</v>
      </c>
      <c r="F19" s="39">
        <f t="shared" si="18"/>
        <v>542</v>
      </c>
      <c r="G19" s="39">
        <f t="shared" ref="G19:I19" si="19">SUM(G20:G29)</f>
        <v>534</v>
      </c>
      <c r="H19" s="39">
        <f t="shared" si="19"/>
        <v>525</v>
      </c>
      <c r="I19" s="39">
        <f t="shared" si="19"/>
        <v>527</v>
      </c>
      <c r="J19" s="39">
        <f t="shared" ref="J19:K19" si="20">SUM(J20:J29)</f>
        <v>520</v>
      </c>
      <c r="K19" s="39">
        <f t="shared" si="20"/>
        <v>530</v>
      </c>
      <c r="L19" s="39">
        <f t="shared" ref="L19:N19" si="21">SUM(L20:L29)</f>
        <v>547</v>
      </c>
      <c r="M19" s="39">
        <f t="shared" si="21"/>
        <v>531</v>
      </c>
      <c r="N19" s="39">
        <f t="shared" si="21"/>
        <v>528</v>
      </c>
    </row>
    <row r="20" spans="1:14" ht="15" x14ac:dyDescent="0.25">
      <c r="A20" t="s">
        <v>10</v>
      </c>
      <c r="B20" s="49">
        <v>21</v>
      </c>
      <c r="C20" s="49">
        <v>24</v>
      </c>
      <c r="D20" s="49">
        <v>28</v>
      </c>
      <c r="E20" s="49">
        <v>26</v>
      </c>
      <c r="F20" s="49">
        <v>27</v>
      </c>
      <c r="G20" s="49">
        <v>27</v>
      </c>
      <c r="H20" s="49">
        <v>20</v>
      </c>
      <c r="I20" s="49">
        <v>18</v>
      </c>
      <c r="J20" s="49">
        <v>20</v>
      </c>
      <c r="K20" s="49">
        <v>27</v>
      </c>
      <c r="L20" s="49">
        <v>31</v>
      </c>
      <c r="M20" s="49">
        <v>32</v>
      </c>
      <c r="N20" s="49">
        <v>32</v>
      </c>
    </row>
    <row r="21" spans="1:14" ht="15" x14ac:dyDescent="0.25">
      <c r="A21" s="1" t="s">
        <v>68</v>
      </c>
      <c r="B21" s="50">
        <v>56</v>
      </c>
      <c r="C21" s="50">
        <v>56</v>
      </c>
      <c r="D21" s="50">
        <v>64</v>
      </c>
      <c r="E21" s="50">
        <v>59</v>
      </c>
      <c r="F21" s="50">
        <v>59</v>
      </c>
      <c r="G21" s="50">
        <v>61</v>
      </c>
      <c r="H21" s="50">
        <v>65</v>
      </c>
      <c r="I21" s="50">
        <v>62</v>
      </c>
      <c r="J21" s="50">
        <v>65</v>
      </c>
      <c r="K21" s="50">
        <v>60</v>
      </c>
      <c r="L21" s="50">
        <v>53</v>
      </c>
      <c r="M21" s="50">
        <v>50</v>
      </c>
      <c r="N21" s="50">
        <v>41</v>
      </c>
    </row>
    <row r="22" spans="1:14" ht="15" x14ac:dyDescent="0.25">
      <c r="A22" s="1" t="s">
        <v>11</v>
      </c>
      <c r="B22" s="50">
        <v>50</v>
      </c>
      <c r="C22" s="50">
        <v>42</v>
      </c>
      <c r="D22" s="50">
        <v>45</v>
      </c>
      <c r="E22" s="50">
        <v>45</v>
      </c>
      <c r="F22" s="50">
        <v>46</v>
      </c>
      <c r="G22" s="50">
        <v>40</v>
      </c>
      <c r="H22" s="50">
        <v>41</v>
      </c>
      <c r="I22" s="50">
        <v>41</v>
      </c>
      <c r="J22" s="50">
        <v>39</v>
      </c>
      <c r="K22" s="50">
        <v>43</v>
      </c>
      <c r="L22" s="50">
        <v>52</v>
      </c>
      <c r="M22" s="50">
        <v>48</v>
      </c>
      <c r="N22" s="50">
        <v>44</v>
      </c>
    </row>
    <row r="23" spans="1:14" ht="15" x14ac:dyDescent="0.25">
      <c r="A23" s="1" t="s">
        <v>12</v>
      </c>
      <c r="B23" s="50">
        <v>52</v>
      </c>
      <c r="C23" s="50">
        <v>51</v>
      </c>
      <c r="D23" s="50">
        <v>58</v>
      </c>
      <c r="E23" s="50">
        <v>47</v>
      </c>
      <c r="F23" s="50">
        <v>38</v>
      </c>
      <c r="G23" s="50">
        <v>45</v>
      </c>
      <c r="H23" s="50">
        <v>42</v>
      </c>
      <c r="I23" s="50">
        <v>39</v>
      </c>
      <c r="J23" s="50">
        <v>40</v>
      </c>
      <c r="K23" s="50">
        <v>37</v>
      </c>
      <c r="L23" s="50">
        <v>46</v>
      </c>
      <c r="M23" s="50">
        <v>45</v>
      </c>
      <c r="N23" s="50">
        <v>41</v>
      </c>
    </row>
    <row r="24" spans="1:14" ht="15" x14ac:dyDescent="0.25">
      <c r="A24" s="1" t="s">
        <v>13</v>
      </c>
      <c r="B24" s="50">
        <v>53</v>
      </c>
      <c r="C24" s="50">
        <v>52</v>
      </c>
      <c r="D24" s="50">
        <v>61</v>
      </c>
      <c r="E24" s="50">
        <v>61</v>
      </c>
      <c r="F24" s="50">
        <v>53</v>
      </c>
      <c r="G24" s="50">
        <v>54</v>
      </c>
      <c r="H24" s="50">
        <v>54</v>
      </c>
      <c r="I24" s="50">
        <v>46</v>
      </c>
      <c r="J24" s="50">
        <v>40</v>
      </c>
      <c r="K24" s="50">
        <v>45</v>
      </c>
      <c r="L24" s="50">
        <v>56</v>
      </c>
      <c r="M24" s="50">
        <v>57</v>
      </c>
      <c r="N24" s="50">
        <v>58</v>
      </c>
    </row>
    <row r="25" spans="1:14" ht="15" x14ac:dyDescent="0.25">
      <c r="A25" s="1" t="s">
        <v>69</v>
      </c>
      <c r="B25" s="50">
        <v>64</v>
      </c>
      <c r="C25" s="50">
        <v>55</v>
      </c>
      <c r="D25" s="50">
        <v>49</v>
      </c>
      <c r="E25" s="50">
        <v>58</v>
      </c>
      <c r="F25" s="50">
        <v>55</v>
      </c>
      <c r="G25" s="50">
        <v>51</v>
      </c>
      <c r="H25" s="50">
        <v>48</v>
      </c>
      <c r="I25" s="50">
        <v>55</v>
      </c>
      <c r="J25" s="50">
        <v>57</v>
      </c>
      <c r="K25" s="50">
        <v>58</v>
      </c>
      <c r="L25" s="50">
        <v>56</v>
      </c>
      <c r="M25" s="50">
        <v>48</v>
      </c>
      <c r="N25" s="50">
        <v>50</v>
      </c>
    </row>
    <row r="26" spans="1:14" ht="15" x14ac:dyDescent="0.25">
      <c r="A26" s="1" t="s">
        <v>14</v>
      </c>
      <c r="B26" s="50">
        <v>62</v>
      </c>
      <c r="C26" s="50">
        <v>59</v>
      </c>
      <c r="D26" s="50">
        <v>61</v>
      </c>
      <c r="E26" s="50">
        <v>65</v>
      </c>
      <c r="F26" s="50">
        <v>71</v>
      </c>
      <c r="G26" s="50">
        <v>60</v>
      </c>
      <c r="H26" s="50">
        <v>57</v>
      </c>
      <c r="I26" s="50">
        <v>60</v>
      </c>
      <c r="J26" s="50">
        <v>61</v>
      </c>
      <c r="K26" s="50">
        <v>69</v>
      </c>
      <c r="L26" s="50">
        <v>76</v>
      </c>
      <c r="M26" s="50">
        <v>69</v>
      </c>
      <c r="N26" s="50">
        <v>73</v>
      </c>
    </row>
    <row r="27" spans="1:14" ht="15" x14ac:dyDescent="0.25">
      <c r="A27" s="1" t="s">
        <v>15</v>
      </c>
      <c r="B27" s="50">
        <v>78</v>
      </c>
      <c r="C27" s="50">
        <v>65</v>
      </c>
      <c r="D27" s="50">
        <v>59</v>
      </c>
      <c r="E27" s="50">
        <v>58</v>
      </c>
      <c r="F27" s="50">
        <v>61</v>
      </c>
      <c r="G27" s="50">
        <v>64</v>
      </c>
      <c r="H27" s="50">
        <v>66</v>
      </c>
      <c r="I27" s="50">
        <v>65</v>
      </c>
      <c r="J27" s="50">
        <v>60</v>
      </c>
      <c r="K27" s="50">
        <v>57</v>
      </c>
      <c r="L27" s="50">
        <v>53</v>
      </c>
      <c r="M27" s="50">
        <v>55</v>
      </c>
      <c r="N27" s="50">
        <v>59</v>
      </c>
    </row>
    <row r="28" spans="1:14" ht="15" x14ac:dyDescent="0.25">
      <c r="A28" s="1" t="s">
        <v>16</v>
      </c>
      <c r="B28" s="50">
        <v>59</v>
      </c>
      <c r="C28" s="50">
        <v>57</v>
      </c>
      <c r="D28" s="50">
        <v>56</v>
      </c>
      <c r="E28" s="50">
        <v>57</v>
      </c>
      <c r="F28" s="50">
        <v>56</v>
      </c>
      <c r="G28" s="50">
        <v>58</v>
      </c>
      <c r="H28" s="50">
        <v>59</v>
      </c>
      <c r="I28" s="50">
        <v>64</v>
      </c>
      <c r="J28" s="50">
        <v>61</v>
      </c>
      <c r="K28" s="50">
        <v>65</v>
      </c>
      <c r="L28" s="50">
        <v>58</v>
      </c>
      <c r="M28" s="50">
        <v>57</v>
      </c>
      <c r="N28" s="50">
        <v>62</v>
      </c>
    </row>
    <row r="29" spans="1:14" ht="15" x14ac:dyDescent="0.25">
      <c r="A29" s="1" t="s">
        <v>66</v>
      </c>
      <c r="B29" s="50">
        <v>87</v>
      </c>
      <c r="C29" s="50">
        <v>73</v>
      </c>
      <c r="D29" s="50">
        <v>73</v>
      </c>
      <c r="E29" s="50">
        <v>69</v>
      </c>
      <c r="F29" s="50">
        <v>76</v>
      </c>
      <c r="G29" s="50">
        <v>74</v>
      </c>
      <c r="H29" s="50">
        <v>73</v>
      </c>
      <c r="I29" s="50">
        <v>77</v>
      </c>
      <c r="J29" s="50">
        <v>77</v>
      </c>
      <c r="K29" s="50">
        <v>69</v>
      </c>
      <c r="L29" s="50">
        <v>66</v>
      </c>
      <c r="M29" s="50">
        <v>70</v>
      </c>
      <c r="N29" s="50">
        <v>68</v>
      </c>
    </row>
    <row r="30" spans="1:14" x14ac:dyDescent="0.2">
      <c r="A30" s="4" t="s">
        <v>2</v>
      </c>
    </row>
    <row r="31" spans="1:14" ht="15" x14ac:dyDescent="0.25">
      <c r="A31" s="4" t="s">
        <v>8</v>
      </c>
      <c r="B31" s="34" t="e">
        <f>B32-#REF!</f>
        <v>#REF!</v>
      </c>
      <c r="C31" s="34">
        <f t="shared" ref="C31:F31" si="22">C32-B32</f>
        <v>-20</v>
      </c>
      <c r="D31" s="34">
        <f t="shared" si="22"/>
        <v>32</v>
      </c>
      <c r="E31" s="34">
        <f t="shared" si="22"/>
        <v>18</v>
      </c>
      <c r="F31" s="34">
        <f t="shared" si="22"/>
        <v>9</v>
      </c>
      <c r="G31" s="34">
        <f t="shared" ref="G31" si="23">G32-F32</f>
        <v>-14</v>
      </c>
      <c r="H31" s="34">
        <f t="shared" ref="H31:I31" si="24">H32-G32</f>
        <v>-23</v>
      </c>
      <c r="I31" s="34">
        <f t="shared" si="24"/>
        <v>-8</v>
      </c>
      <c r="J31" s="34">
        <f t="shared" ref="J31" si="25">J32-I32</f>
        <v>17</v>
      </c>
      <c r="K31" s="34">
        <f t="shared" ref="K31" si="26">K32-J32</f>
        <v>-2</v>
      </c>
      <c r="L31" s="34">
        <f t="shared" ref="L31" si="27">L32-K32</f>
        <v>21</v>
      </c>
      <c r="M31" s="34">
        <f t="shared" ref="M31" si="28">M32-L32</f>
        <v>-27</v>
      </c>
      <c r="N31" s="34">
        <f t="shared" ref="N31" si="29">N32-M32</f>
        <v>-22</v>
      </c>
    </row>
    <row r="32" spans="1:14" ht="15" x14ac:dyDescent="0.25">
      <c r="A32" t="s">
        <v>9</v>
      </c>
      <c r="B32" s="39">
        <f t="shared" ref="B32:C32" si="30">SUM(B33:B42)</f>
        <v>960</v>
      </c>
      <c r="C32" s="39">
        <f t="shared" si="30"/>
        <v>940</v>
      </c>
      <c r="D32" s="39">
        <f t="shared" ref="D32" si="31">SUM(D33:D42)</f>
        <v>972</v>
      </c>
      <c r="E32" s="39">
        <f t="shared" ref="E32:F32" si="32">SUM(E33:E42)</f>
        <v>990</v>
      </c>
      <c r="F32" s="39">
        <f t="shared" si="32"/>
        <v>999</v>
      </c>
      <c r="G32" s="39">
        <f t="shared" ref="G32:I32" si="33">SUM(G33:G42)</f>
        <v>985</v>
      </c>
      <c r="H32" s="39">
        <f t="shared" si="33"/>
        <v>962</v>
      </c>
      <c r="I32" s="39">
        <f t="shared" si="33"/>
        <v>954</v>
      </c>
      <c r="J32" s="39">
        <f t="shared" ref="J32:K32" si="34">SUM(J33:J42)</f>
        <v>971</v>
      </c>
      <c r="K32" s="39">
        <f t="shared" si="34"/>
        <v>969</v>
      </c>
      <c r="L32" s="39">
        <f t="shared" ref="L32:N32" si="35">SUM(L33:L42)</f>
        <v>990</v>
      </c>
      <c r="M32" s="39">
        <f t="shared" si="35"/>
        <v>963</v>
      </c>
      <c r="N32" s="39">
        <f t="shared" si="35"/>
        <v>941</v>
      </c>
    </row>
    <row r="33" spans="1:14" x14ac:dyDescent="0.2">
      <c r="A33" t="s">
        <v>10</v>
      </c>
      <c r="B33" s="1">
        <v>24</v>
      </c>
      <c r="C33" s="1">
        <v>24</v>
      </c>
      <c r="D33" s="1">
        <v>21</v>
      </c>
      <c r="E33" s="1">
        <v>23</v>
      </c>
      <c r="F33" s="1">
        <v>16</v>
      </c>
      <c r="G33" s="1">
        <v>16</v>
      </c>
      <c r="H33" s="1">
        <v>14</v>
      </c>
      <c r="I33" s="1">
        <v>14</v>
      </c>
      <c r="J33" s="1">
        <v>14</v>
      </c>
      <c r="K33" s="1">
        <v>18</v>
      </c>
      <c r="L33" s="1">
        <v>22</v>
      </c>
      <c r="M33" s="1">
        <v>21</v>
      </c>
      <c r="N33" s="1">
        <v>17</v>
      </c>
    </row>
    <row r="34" spans="1:14" x14ac:dyDescent="0.2">
      <c r="A34" s="1" t="s">
        <v>68</v>
      </c>
      <c r="B34" s="1">
        <v>39</v>
      </c>
      <c r="C34" s="1">
        <v>41</v>
      </c>
      <c r="D34" s="1">
        <v>43</v>
      </c>
      <c r="E34" s="1">
        <v>46</v>
      </c>
      <c r="F34" s="1">
        <v>46</v>
      </c>
      <c r="G34" s="1">
        <v>52</v>
      </c>
      <c r="H34" s="1">
        <v>39</v>
      </c>
      <c r="I34" s="1">
        <v>40</v>
      </c>
      <c r="J34" s="1">
        <v>47</v>
      </c>
      <c r="K34" s="1">
        <v>57</v>
      </c>
      <c r="L34" s="1">
        <v>59</v>
      </c>
      <c r="M34" s="1">
        <v>42</v>
      </c>
      <c r="N34" s="1">
        <v>38</v>
      </c>
    </row>
    <row r="35" spans="1:14" x14ac:dyDescent="0.2">
      <c r="A35" s="1" t="s">
        <v>11</v>
      </c>
      <c r="B35" s="1">
        <v>65</v>
      </c>
      <c r="C35" s="1">
        <v>64</v>
      </c>
      <c r="D35" s="1">
        <v>65</v>
      </c>
      <c r="E35" s="1">
        <v>70</v>
      </c>
      <c r="F35" s="1">
        <v>60</v>
      </c>
      <c r="G35" s="1">
        <v>59</v>
      </c>
      <c r="H35" s="1">
        <v>60</v>
      </c>
      <c r="I35" s="1">
        <v>57</v>
      </c>
      <c r="J35" s="1">
        <v>54</v>
      </c>
      <c r="K35" s="1">
        <v>49</v>
      </c>
      <c r="L35" s="1">
        <v>46</v>
      </c>
      <c r="M35" s="1">
        <v>49</v>
      </c>
      <c r="N35" s="1">
        <v>55</v>
      </c>
    </row>
    <row r="36" spans="1:14" x14ac:dyDescent="0.2">
      <c r="A36" s="1" t="s">
        <v>12</v>
      </c>
      <c r="B36" s="1">
        <v>68</v>
      </c>
      <c r="C36" s="1">
        <v>67</v>
      </c>
      <c r="D36" s="1">
        <v>68</v>
      </c>
      <c r="E36" s="1">
        <v>74</v>
      </c>
      <c r="F36" s="1">
        <v>72</v>
      </c>
      <c r="G36" s="1">
        <v>67</v>
      </c>
      <c r="H36" s="1">
        <v>69</v>
      </c>
      <c r="I36" s="1">
        <v>73</v>
      </c>
      <c r="J36" s="1">
        <v>76</v>
      </c>
      <c r="K36" s="1">
        <v>76</v>
      </c>
      <c r="L36" s="1">
        <v>79</v>
      </c>
      <c r="M36" s="1">
        <v>88</v>
      </c>
      <c r="N36" s="1">
        <v>84</v>
      </c>
    </row>
    <row r="37" spans="1:14" x14ac:dyDescent="0.2">
      <c r="A37" s="1" t="s">
        <v>13</v>
      </c>
      <c r="B37" s="1">
        <v>110</v>
      </c>
      <c r="C37" s="1">
        <v>102</v>
      </c>
      <c r="D37" s="1">
        <v>111</v>
      </c>
      <c r="E37" s="1">
        <v>115</v>
      </c>
      <c r="F37" s="1">
        <v>110</v>
      </c>
      <c r="G37" s="1">
        <v>117</v>
      </c>
      <c r="H37" s="1">
        <v>109</v>
      </c>
      <c r="I37" s="1">
        <v>104</v>
      </c>
      <c r="J37" s="1">
        <v>107</v>
      </c>
      <c r="K37" s="1">
        <v>109</v>
      </c>
      <c r="L37" s="1">
        <v>115</v>
      </c>
      <c r="M37" s="1">
        <v>110</v>
      </c>
      <c r="N37" s="1">
        <v>111</v>
      </c>
    </row>
    <row r="38" spans="1:14" x14ac:dyDescent="0.2">
      <c r="A38" s="1" t="s">
        <v>69</v>
      </c>
      <c r="B38" s="1">
        <v>141</v>
      </c>
      <c r="C38" s="1">
        <v>136</v>
      </c>
      <c r="D38" s="1">
        <v>129</v>
      </c>
      <c r="E38" s="1">
        <v>124</v>
      </c>
      <c r="F38" s="1">
        <v>135</v>
      </c>
      <c r="G38" s="1">
        <v>131</v>
      </c>
      <c r="H38" s="1">
        <v>129</v>
      </c>
      <c r="I38" s="1">
        <v>119</v>
      </c>
      <c r="J38" s="1">
        <v>124</v>
      </c>
      <c r="K38" s="1">
        <v>125</v>
      </c>
      <c r="L38" s="1">
        <v>129</v>
      </c>
      <c r="M38" s="1">
        <v>117</v>
      </c>
      <c r="N38" s="1">
        <v>112</v>
      </c>
    </row>
    <row r="39" spans="1:14" x14ac:dyDescent="0.2">
      <c r="A39" s="1" t="s">
        <v>14</v>
      </c>
      <c r="B39" s="1">
        <v>142</v>
      </c>
      <c r="C39" s="1">
        <v>147</v>
      </c>
      <c r="D39" s="1">
        <v>156</v>
      </c>
      <c r="E39" s="1">
        <v>160</v>
      </c>
      <c r="F39" s="1">
        <v>170</v>
      </c>
      <c r="G39" s="1">
        <v>155</v>
      </c>
      <c r="H39" s="1">
        <v>153</v>
      </c>
      <c r="I39" s="1">
        <v>149</v>
      </c>
      <c r="J39" s="1">
        <v>149</v>
      </c>
      <c r="K39" s="1">
        <v>144</v>
      </c>
      <c r="L39" s="1">
        <v>144</v>
      </c>
      <c r="M39" s="1">
        <v>151</v>
      </c>
      <c r="N39" s="1">
        <v>146</v>
      </c>
    </row>
    <row r="40" spans="1:14" x14ac:dyDescent="0.2">
      <c r="A40" s="1" t="s">
        <v>15</v>
      </c>
      <c r="B40" s="1">
        <v>118</v>
      </c>
      <c r="C40" s="1">
        <v>105</v>
      </c>
      <c r="D40" s="1">
        <v>111</v>
      </c>
      <c r="E40" s="1">
        <v>114</v>
      </c>
      <c r="F40" s="1">
        <v>125</v>
      </c>
      <c r="G40" s="1">
        <v>124</v>
      </c>
      <c r="H40" s="1">
        <v>121</v>
      </c>
      <c r="I40" s="1">
        <v>121</v>
      </c>
      <c r="J40" s="1">
        <v>123</v>
      </c>
      <c r="K40" s="1">
        <v>122</v>
      </c>
      <c r="L40" s="1">
        <v>116</v>
      </c>
      <c r="M40" s="1">
        <v>113</v>
      </c>
      <c r="N40" s="1">
        <v>114</v>
      </c>
    </row>
    <row r="41" spans="1:14" x14ac:dyDescent="0.2">
      <c r="A41" s="1" t="s">
        <v>16</v>
      </c>
      <c r="B41" s="1">
        <v>128</v>
      </c>
      <c r="C41" s="1">
        <v>132</v>
      </c>
      <c r="D41" s="1">
        <v>139</v>
      </c>
      <c r="E41" s="1">
        <v>137</v>
      </c>
      <c r="F41" s="1">
        <v>135</v>
      </c>
      <c r="G41" s="1">
        <v>132</v>
      </c>
      <c r="H41" s="1">
        <v>132</v>
      </c>
      <c r="I41" s="1">
        <v>143</v>
      </c>
      <c r="J41" s="1">
        <v>146</v>
      </c>
      <c r="K41" s="1">
        <v>138</v>
      </c>
      <c r="L41" s="1">
        <v>143</v>
      </c>
      <c r="M41" s="1">
        <v>139</v>
      </c>
      <c r="N41" s="1">
        <v>132</v>
      </c>
    </row>
    <row r="42" spans="1:14" x14ac:dyDescent="0.2">
      <c r="A42" s="1" t="s">
        <v>66</v>
      </c>
      <c r="B42" s="1">
        <v>125</v>
      </c>
      <c r="C42" s="1">
        <v>122</v>
      </c>
      <c r="D42" s="1">
        <v>129</v>
      </c>
      <c r="E42" s="1">
        <v>127</v>
      </c>
      <c r="F42" s="1">
        <v>130</v>
      </c>
      <c r="G42" s="1">
        <v>132</v>
      </c>
      <c r="H42" s="1">
        <v>136</v>
      </c>
      <c r="I42" s="1">
        <v>134</v>
      </c>
      <c r="J42" s="1">
        <v>131</v>
      </c>
      <c r="K42" s="1">
        <v>131</v>
      </c>
      <c r="L42" s="1">
        <v>137</v>
      </c>
      <c r="M42" s="1">
        <v>133</v>
      </c>
      <c r="N42" s="1">
        <v>132</v>
      </c>
    </row>
    <row r="43" spans="1:14" x14ac:dyDescent="0.2">
      <c r="A43" s="4" t="s">
        <v>17</v>
      </c>
    </row>
    <row r="44" spans="1:14" x14ac:dyDescent="0.2">
      <c r="A44" t="s">
        <v>18</v>
      </c>
      <c r="B44" s="41"/>
      <c r="C44" s="41">
        <v>0.11269999999999999</v>
      </c>
      <c r="D44" s="41"/>
      <c r="E44" s="41"/>
      <c r="F44" s="41">
        <v>0.11210000000000001</v>
      </c>
      <c r="G44" s="41"/>
      <c r="H44" s="41"/>
      <c r="I44" s="41">
        <v>0.1061</v>
      </c>
      <c r="J44" s="41"/>
      <c r="K44" s="41"/>
      <c r="L44" s="41">
        <v>0.1145</v>
      </c>
      <c r="M44" s="41"/>
      <c r="N44" s="41"/>
    </row>
    <row r="45" spans="1:14" x14ac:dyDescent="0.2">
      <c r="A45" t="s">
        <v>19</v>
      </c>
      <c r="B45" s="41"/>
      <c r="C45" s="41">
        <v>8.48E-2</v>
      </c>
      <c r="D45" s="41"/>
      <c r="E45" s="41"/>
      <c r="F45" s="41">
        <v>9.6500000000000002E-2</v>
      </c>
      <c r="G45" s="41"/>
      <c r="H45" s="41"/>
      <c r="I45" s="41">
        <v>8.5800000000000001E-2</v>
      </c>
      <c r="J45" s="41"/>
      <c r="K45" s="41"/>
      <c r="L45" s="41">
        <v>9.11E-2</v>
      </c>
      <c r="M45" s="41"/>
      <c r="N45" s="41"/>
    </row>
    <row r="46" spans="1:14" x14ac:dyDescent="0.2">
      <c r="A46" t="s">
        <v>20</v>
      </c>
      <c r="B46" s="41"/>
      <c r="C46" s="41">
        <v>8.5999999999999993E-2</v>
      </c>
      <c r="D46" s="41"/>
      <c r="E46" s="41"/>
      <c r="F46" s="41">
        <v>9.0300000000000005E-2</v>
      </c>
      <c r="G46" s="41"/>
      <c r="H46" s="41"/>
      <c r="I46" s="41">
        <v>8.5599999999999996E-2</v>
      </c>
      <c r="J46" s="41"/>
      <c r="K46" s="41"/>
      <c r="L46" s="41">
        <v>8.7099999999999997E-2</v>
      </c>
      <c r="M46" s="41"/>
      <c r="N46" s="41"/>
    </row>
    <row r="48" spans="1:14" x14ac:dyDescent="0.2">
      <c r="A48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80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workbookViewId="0">
      <selection activeCell="B1" sqref="B1:E1048576"/>
    </sheetView>
  </sheetViews>
  <sheetFormatPr baseColWidth="10" defaultRowHeight="12.75" x14ac:dyDescent="0.2"/>
  <cols>
    <col min="1" max="1" width="31.7109375" style="5" customWidth="1"/>
    <col min="2" max="14" width="7.28515625" customWidth="1"/>
  </cols>
  <sheetData>
    <row r="1" spans="1:14" ht="12.75" customHeight="1" x14ac:dyDescent="0.2">
      <c r="A1" s="45" t="s">
        <v>62</v>
      </c>
    </row>
    <row r="2" spans="1:14" ht="12.75" customHeight="1" x14ac:dyDescent="0.2">
      <c r="A2" s="45" t="s">
        <v>73</v>
      </c>
    </row>
    <row r="3" spans="1:14" ht="18" customHeight="1" x14ac:dyDescent="0.2">
      <c r="B3" s="24">
        <v>45413</v>
      </c>
      <c r="C3" s="24">
        <v>45444</v>
      </c>
      <c r="D3" s="24">
        <v>45474</v>
      </c>
      <c r="E3" s="24">
        <v>45505</v>
      </c>
      <c r="F3" s="24">
        <v>45536</v>
      </c>
      <c r="G3" s="24">
        <v>45566</v>
      </c>
      <c r="H3" s="24">
        <v>45597</v>
      </c>
      <c r="I3" s="24">
        <v>45627</v>
      </c>
      <c r="J3" s="24">
        <v>45658</v>
      </c>
      <c r="K3" s="24">
        <v>45689</v>
      </c>
      <c r="L3" s="24">
        <v>45717</v>
      </c>
      <c r="M3" s="24">
        <v>45748</v>
      </c>
      <c r="N3" s="24">
        <v>45778</v>
      </c>
    </row>
    <row r="4" spans="1:14" ht="18" customHeight="1" x14ac:dyDescent="0.2">
      <c r="A4" s="11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8" customHeight="1" x14ac:dyDescent="0.2">
      <c r="A5" s="13" t="s">
        <v>21</v>
      </c>
      <c r="B5" s="40">
        <v>124</v>
      </c>
      <c r="C5" s="40">
        <v>116</v>
      </c>
      <c r="D5" s="40">
        <v>115</v>
      </c>
      <c r="E5" s="40">
        <v>105</v>
      </c>
      <c r="F5" s="40">
        <v>111</v>
      </c>
      <c r="G5" s="40">
        <v>113</v>
      </c>
      <c r="H5" s="40">
        <v>114</v>
      </c>
      <c r="I5" s="40">
        <v>119</v>
      </c>
      <c r="J5" s="40">
        <v>121</v>
      </c>
      <c r="K5" s="40">
        <v>115</v>
      </c>
      <c r="L5" s="40">
        <v>119</v>
      </c>
      <c r="M5" s="40">
        <v>112</v>
      </c>
      <c r="N5" s="40">
        <v>117</v>
      </c>
    </row>
    <row r="6" spans="1:14" ht="18" customHeight="1" x14ac:dyDescent="0.2">
      <c r="A6" s="13" t="s">
        <v>22</v>
      </c>
      <c r="B6" s="40">
        <v>610</v>
      </c>
      <c r="C6" s="40">
        <v>589</v>
      </c>
      <c r="D6" s="40">
        <v>599</v>
      </c>
      <c r="E6" s="40">
        <v>594</v>
      </c>
      <c r="F6" s="40">
        <v>586</v>
      </c>
      <c r="G6" s="40">
        <v>594</v>
      </c>
      <c r="H6" s="40">
        <v>584</v>
      </c>
      <c r="I6" s="40">
        <v>581</v>
      </c>
      <c r="J6" s="40">
        <v>573</v>
      </c>
      <c r="K6" s="40">
        <v>578</v>
      </c>
      <c r="L6" s="40">
        <v>594</v>
      </c>
      <c r="M6" s="40">
        <v>579</v>
      </c>
      <c r="N6" s="40">
        <v>569</v>
      </c>
    </row>
    <row r="7" spans="1:14" ht="18" customHeight="1" x14ac:dyDescent="0.2">
      <c r="A7" s="13" t="s">
        <v>23</v>
      </c>
      <c r="B7" s="40">
        <v>3</v>
      </c>
      <c r="C7" s="40">
        <v>2</v>
      </c>
      <c r="D7" s="40">
        <v>1</v>
      </c>
      <c r="E7" s="40">
        <v>2</v>
      </c>
      <c r="F7" s="40">
        <v>2</v>
      </c>
      <c r="G7" s="40">
        <v>2</v>
      </c>
      <c r="H7" s="40">
        <v>2</v>
      </c>
      <c r="I7" s="40">
        <v>2</v>
      </c>
      <c r="J7" s="40">
        <v>1</v>
      </c>
      <c r="K7" s="40">
        <v>1</v>
      </c>
      <c r="L7" s="40">
        <v>1</v>
      </c>
      <c r="M7" s="40">
        <v>1</v>
      </c>
      <c r="N7" s="40">
        <v>1</v>
      </c>
    </row>
    <row r="8" spans="1:14" ht="18" customHeight="1" x14ac:dyDescent="0.2">
      <c r="A8" s="13" t="s">
        <v>24</v>
      </c>
      <c r="B8" s="40">
        <v>92</v>
      </c>
      <c r="C8" s="40">
        <v>92</v>
      </c>
      <c r="D8" s="40">
        <v>91</v>
      </c>
      <c r="E8" s="40">
        <v>92</v>
      </c>
      <c r="F8" s="40">
        <v>94</v>
      </c>
      <c r="G8" s="40">
        <v>86</v>
      </c>
      <c r="H8" s="40">
        <v>80</v>
      </c>
      <c r="I8" s="40">
        <v>79</v>
      </c>
      <c r="J8" s="40">
        <v>78</v>
      </c>
      <c r="K8" s="40">
        <v>78</v>
      </c>
      <c r="L8" s="40">
        <v>74</v>
      </c>
      <c r="M8" s="40">
        <v>79</v>
      </c>
      <c r="N8" s="40">
        <v>76</v>
      </c>
    </row>
    <row r="9" spans="1:14" ht="18" customHeight="1" x14ac:dyDescent="0.2">
      <c r="A9" s="13" t="s">
        <v>25</v>
      </c>
      <c r="B9" s="40">
        <v>270</v>
      </c>
      <c r="C9" s="40">
        <v>233</v>
      </c>
      <c r="D9" s="40">
        <v>231</v>
      </c>
      <c r="E9" s="40">
        <v>231</v>
      </c>
      <c r="F9" s="40">
        <v>244</v>
      </c>
      <c r="G9" s="40">
        <v>230</v>
      </c>
      <c r="H9" s="40">
        <v>237</v>
      </c>
      <c r="I9" s="40">
        <v>236</v>
      </c>
      <c r="J9" s="40">
        <v>242</v>
      </c>
      <c r="K9" s="40">
        <v>255</v>
      </c>
      <c r="L9" s="40">
        <v>255</v>
      </c>
      <c r="M9" s="40">
        <v>243</v>
      </c>
      <c r="N9" s="40">
        <v>239</v>
      </c>
    </row>
    <row r="10" spans="1:14" ht="18" customHeight="1" x14ac:dyDescent="0.2">
      <c r="A10" s="13" t="s">
        <v>26</v>
      </c>
      <c r="B10" s="40">
        <v>0</v>
      </c>
      <c r="C10" s="40">
        <v>0</v>
      </c>
      <c r="D10" s="40">
        <v>0</v>
      </c>
      <c r="E10" s="40">
        <v>0</v>
      </c>
      <c r="F10" s="40">
        <v>2</v>
      </c>
      <c r="G10" s="40">
        <v>2</v>
      </c>
      <c r="H10" s="40">
        <v>2</v>
      </c>
      <c r="I10" s="40">
        <v>2</v>
      </c>
      <c r="J10" s="40">
        <v>2</v>
      </c>
      <c r="K10" s="40">
        <v>3</v>
      </c>
      <c r="L10" s="40">
        <v>2</v>
      </c>
      <c r="M10" s="40">
        <v>2</v>
      </c>
      <c r="N10" s="40">
        <v>2</v>
      </c>
    </row>
    <row r="11" spans="1:14" ht="18" customHeight="1" x14ac:dyDescent="0.2">
      <c r="A11" s="13" t="s">
        <v>27</v>
      </c>
      <c r="B11" s="40">
        <v>141</v>
      </c>
      <c r="C11" s="40">
        <v>147</v>
      </c>
      <c r="D11" s="40">
        <v>148</v>
      </c>
      <c r="E11" s="40">
        <v>164</v>
      </c>
      <c r="F11" s="40">
        <v>159</v>
      </c>
      <c r="G11" s="40">
        <v>160</v>
      </c>
      <c r="H11" s="40">
        <v>155</v>
      </c>
      <c r="I11" s="40">
        <v>154</v>
      </c>
      <c r="J11" s="40">
        <v>151</v>
      </c>
      <c r="K11" s="40">
        <v>154</v>
      </c>
      <c r="L11" s="40">
        <v>170</v>
      </c>
      <c r="M11" s="40">
        <v>149</v>
      </c>
      <c r="N11" s="40">
        <v>141</v>
      </c>
    </row>
    <row r="12" spans="1:14" ht="18" customHeight="1" x14ac:dyDescent="0.2">
      <c r="A12" s="13" t="s">
        <v>28</v>
      </c>
      <c r="B12" s="40">
        <v>107</v>
      </c>
      <c r="C12" s="40">
        <v>107</v>
      </c>
      <c r="D12" s="40">
        <v>108</v>
      </c>
      <c r="E12" s="40">
        <v>110</v>
      </c>
      <c r="F12" s="40">
        <v>115</v>
      </c>
      <c r="G12" s="40">
        <v>114</v>
      </c>
      <c r="H12" s="40">
        <v>108</v>
      </c>
      <c r="I12" s="40">
        <v>102</v>
      </c>
      <c r="J12" s="40">
        <v>99</v>
      </c>
      <c r="K12" s="40">
        <v>104</v>
      </c>
      <c r="L12" s="40">
        <v>115</v>
      </c>
      <c r="M12" s="40">
        <v>117</v>
      </c>
      <c r="N12" s="40">
        <v>105</v>
      </c>
    </row>
    <row r="13" spans="1:14" ht="18" customHeight="1" x14ac:dyDescent="0.2">
      <c r="A13" s="13" t="s">
        <v>29</v>
      </c>
      <c r="B13" s="40">
        <v>0</v>
      </c>
      <c r="C13" s="40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</row>
    <row r="14" spans="1:14" ht="18" customHeight="1" x14ac:dyDescent="0.2">
      <c r="A14" s="13" t="s">
        <v>53</v>
      </c>
      <c r="B14" s="40">
        <v>1</v>
      </c>
      <c r="C14" s="40">
        <v>1</v>
      </c>
      <c r="D14" s="40">
        <v>1</v>
      </c>
      <c r="E14" s="40">
        <v>1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1</v>
      </c>
    </row>
    <row r="15" spans="1:14" ht="18" customHeight="1" x14ac:dyDescent="0.2">
      <c r="A15" s="13" t="s">
        <v>56</v>
      </c>
      <c r="B15" s="40">
        <v>79</v>
      </c>
      <c r="C15" s="40">
        <v>73</v>
      </c>
      <c r="D15" s="40">
        <v>89</v>
      </c>
      <c r="E15" s="40">
        <v>91</v>
      </c>
      <c r="F15" s="40">
        <v>88</v>
      </c>
      <c r="G15" s="40">
        <v>88</v>
      </c>
      <c r="H15" s="40">
        <v>84</v>
      </c>
      <c r="I15" s="40">
        <v>87</v>
      </c>
      <c r="J15" s="40">
        <v>93</v>
      </c>
      <c r="K15" s="40">
        <v>95</v>
      </c>
      <c r="L15" s="40">
        <v>96</v>
      </c>
      <c r="M15" s="40">
        <v>97</v>
      </c>
      <c r="N15" s="40">
        <v>94</v>
      </c>
    </row>
    <row r="16" spans="1:14" ht="18" customHeight="1" x14ac:dyDescent="0.2">
      <c r="A16" s="13" t="s">
        <v>30</v>
      </c>
      <c r="B16" s="40">
        <v>0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1</v>
      </c>
      <c r="J16" s="40">
        <v>1</v>
      </c>
      <c r="K16" s="40">
        <v>1</v>
      </c>
      <c r="L16" s="40">
        <v>0</v>
      </c>
      <c r="M16" s="40">
        <v>0</v>
      </c>
      <c r="N16" s="40">
        <v>0</v>
      </c>
    </row>
    <row r="17" spans="1:14" ht="18" customHeight="1" x14ac:dyDescent="0.2">
      <c r="A17" s="13" t="s">
        <v>31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</row>
    <row r="18" spans="1:14" ht="18" customHeight="1" x14ac:dyDescent="0.2">
      <c r="A18" s="13" t="s">
        <v>32</v>
      </c>
      <c r="B18" s="40">
        <v>34</v>
      </c>
      <c r="C18" s="40">
        <v>35</v>
      </c>
      <c r="D18" s="40">
        <v>38</v>
      </c>
      <c r="E18" s="40">
        <v>41</v>
      </c>
      <c r="F18" s="40">
        <v>45</v>
      </c>
      <c r="G18" s="40">
        <v>37</v>
      </c>
      <c r="H18" s="40">
        <v>31</v>
      </c>
      <c r="I18" s="40">
        <v>31</v>
      </c>
      <c r="J18" s="40">
        <v>33</v>
      </c>
      <c r="K18" s="40">
        <v>24</v>
      </c>
      <c r="L18" s="40">
        <v>23</v>
      </c>
      <c r="M18" s="40">
        <v>23</v>
      </c>
      <c r="N18" s="40">
        <v>26</v>
      </c>
    </row>
    <row r="19" spans="1:14" ht="18" customHeight="1" x14ac:dyDescent="0.2">
      <c r="A19" s="13" t="s">
        <v>33</v>
      </c>
      <c r="B19" s="40">
        <v>31</v>
      </c>
      <c r="C19" s="40">
        <v>33</v>
      </c>
      <c r="D19" s="40">
        <v>48</v>
      </c>
      <c r="E19" s="40">
        <v>47</v>
      </c>
      <c r="F19" s="40">
        <v>40</v>
      </c>
      <c r="G19" s="40">
        <v>37</v>
      </c>
      <c r="H19" s="40">
        <v>39</v>
      </c>
      <c r="I19" s="40">
        <v>40</v>
      </c>
      <c r="J19" s="40">
        <v>39</v>
      </c>
      <c r="K19" s="40">
        <v>42</v>
      </c>
      <c r="L19" s="40">
        <v>42</v>
      </c>
      <c r="M19" s="40">
        <v>42</v>
      </c>
      <c r="N19" s="40">
        <v>44</v>
      </c>
    </row>
    <row r="20" spans="1:14" ht="18" customHeight="1" x14ac:dyDescent="0.2">
      <c r="A20" s="13" t="s">
        <v>34</v>
      </c>
      <c r="B20" s="40">
        <v>0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1</v>
      </c>
      <c r="K20" s="40">
        <v>0</v>
      </c>
      <c r="L20" s="40">
        <v>0</v>
      </c>
      <c r="M20" s="40">
        <v>0</v>
      </c>
      <c r="N20" s="40">
        <v>0</v>
      </c>
    </row>
    <row r="21" spans="1:14" ht="18" customHeight="1" x14ac:dyDescent="0.2">
      <c r="A21" s="13" t="s">
        <v>35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</row>
    <row r="22" spans="1:14" ht="18" customHeight="1" x14ac:dyDescent="0.2">
      <c r="A22" s="13" t="s">
        <v>55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</row>
    <row r="23" spans="1:14" ht="18" customHeight="1" x14ac:dyDescent="0.2">
      <c r="A23" s="13" t="s">
        <v>36</v>
      </c>
      <c r="B23" s="40">
        <v>2</v>
      </c>
      <c r="C23" s="40">
        <v>1</v>
      </c>
      <c r="D23" s="40">
        <v>1</v>
      </c>
      <c r="E23" s="40">
        <v>1</v>
      </c>
      <c r="F23" s="40">
        <v>1</v>
      </c>
      <c r="G23" s="40">
        <v>1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</row>
    <row r="24" spans="1:14" ht="18" customHeight="1" x14ac:dyDescent="0.2">
      <c r="A24" s="13" t="s">
        <v>37</v>
      </c>
      <c r="B24" s="40">
        <v>15</v>
      </c>
      <c r="C24" s="40">
        <v>15</v>
      </c>
      <c r="D24" s="40">
        <v>15</v>
      </c>
      <c r="E24" s="40">
        <v>7</v>
      </c>
      <c r="F24" s="40">
        <v>3</v>
      </c>
      <c r="G24" s="40">
        <v>4</v>
      </c>
      <c r="H24" s="40">
        <v>4</v>
      </c>
      <c r="I24" s="40">
        <v>4</v>
      </c>
      <c r="J24" s="40">
        <v>6</v>
      </c>
      <c r="K24" s="40">
        <v>7</v>
      </c>
      <c r="L24" s="40">
        <v>6</v>
      </c>
      <c r="M24" s="40">
        <v>6</v>
      </c>
      <c r="N24" s="40">
        <v>7</v>
      </c>
    </row>
    <row r="25" spans="1:14" ht="18" customHeight="1" x14ac:dyDescent="0.2">
      <c r="A25" s="13" t="s">
        <v>38</v>
      </c>
      <c r="B25" s="40">
        <v>0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</row>
    <row r="26" spans="1:14" ht="18" customHeight="1" x14ac:dyDescent="0.2">
      <c r="A26" s="13" t="s">
        <v>39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</row>
    <row r="27" spans="1:14" ht="18" customHeight="1" x14ac:dyDescent="0.2">
      <c r="A27" s="13" t="s">
        <v>40</v>
      </c>
      <c r="B27" s="43">
        <v>29</v>
      </c>
      <c r="C27" s="43">
        <v>24</v>
      </c>
      <c r="D27" s="43">
        <v>30</v>
      </c>
      <c r="E27" s="43">
        <v>36</v>
      </c>
      <c r="F27" s="43">
        <v>41</v>
      </c>
      <c r="G27" s="43">
        <v>36</v>
      </c>
      <c r="H27" s="43">
        <v>34</v>
      </c>
      <c r="I27" s="43">
        <v>34</v>
      </c>
      <c r="J27" s="43">
        <v>42</v>
      </c>
      <c r="K27" s="43">
        <v>36</v>
      </c>
      <c r="L27" s="43">
        <v>33</v>
      </c>
      <c r="M27" s="43">
        <v>37</v>
      </c>
      <c r="N27" s="43">
        <v>39</v>
      </c>
    </row>
    <row r="28" spans="1:14" ht="18" customHeight="1" x14ac:dyDescent="0.2">
      <c r="A28" s="13" t="s">
        <v>41</v>
      </c>
      <c r="B28" s="43">
        <v>4</v>
      </c>
      <c r="C28" s="43">
        <v>6</v>
      </c>
      <c r="D28" s="43">
        <v>11</v>
      </c>
      <c r="E28" s="43">
        <v>13</v>
      </c>
      <c r="F28" s="43">
        <v>9</v>
      </c>
      <c r="G28" s="43">
        <v>14</v>
      </c>
      <c r="H28" s="43">
        <v>13</v>
      </c>
      <c r="I28" s="43">
        <v>9</v>
      </c>
      <c r="J28" s="43">
        <v>9</v>
      </c>
      <c r="K28" s="43">
        <v>6</v>
      </c>
      <c r="L28" s="43">
        <v>7</v>
      </c>
      <c r="M28" s="43">
        <v>7</v>
      </c>
      <c r="N28" s="43">
        <v>8</v>
      </c>
    </row>
    <row r="30" spans="1:14" x14ac:dyDescent="0.2">
      <c r="A30" t="s">
        <v>71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workbookViewId="0">
      <selection activeCell="B1" sqref="B1:E104857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36" t="s">
        <v>61</v>
      </c>
    </row>
    <row r="2" spans="1:14" x14ac:dyDescent="0.2">
      <c r="A2" s="37" t="s">
        <v>74</v>
      </c>
    </row>
    <row r="3" spans="1:14" x14ac:dyDescent="0.2">
      <c r="A3" s="7"/>
    </row>
    <row r="4" spans="1:14" x14ac:dyDescent="0.2">
      <c r="A4" s="7"/>
      <c r="B4" s="24">
        <v>45413</v>
      </c>
      <c r="C4" s="24">
        <v>45444</v>
      </c>
      <c r="D4" s="24">
        <v>45474</v>
      </c>
      <c r="E4" s="24">
        <v>45505</v>
      </c>
      <c r="F4" s="24">
        <v>45536</v>
      </c>
      <c r="G4" s="24">
        <v>45566</v>
      </c>
      <c r="H4" s="24">
        <v>45597</v>
      </c>
      <c r="I4" s="24">
        <v>45627</v>
      </c>
      <c r="J4" s="24">
        <v>45658</v>
      </c>
      <c r="K4" s="24">
        <v>45689</v>
      </c>
      <c r="L4" s="24">
        <v>45717</v>
      </c>
      <c r="M4" s="24">
        <v>45748</v>
      </c>
      <c r="N4" s="24">
        <v>45778</v>
      </c>
    </row>
    <row r="5" spans="1:14" x14ac:dyDescent="0.2">
      <c r="A5" s="12" t="s">
        <v>0</v>
      </c>
    </row>
    <row r="6" spans="1:14" ht="15" x14ac:dyDescent="0.25">
      <c r="A6" s="7" t="s">
        <v>3</v>
      </c>
      <c r="B6" s="31">
        <f t="shared" ref="B6:C6" si="0">B14+B22</f>
        <v>1542</v>
      </c>
      <c r="C6" s="31">
        <f t="shared" si="0"/>
        <v>1474</v>
      </c>
      <c r="D6" s="31">
        <f t="shared" ref="D6:E6" si="1">D14+D22</f>
        <v>1526</v>
      </c>
      <c r="E6" s="31">
        <f t="shared" si="1"/>
        <v>1535</v>
      </c>
      <c r="F6" s="31">
        <f t="shared" ref="F6:K6" si="2">F14+F22</f>
        <v>1541</v>
      </c>
      <c r="G6" s="31">
        <f t="shared" si="2"/>
        <v>1519</v>
      </c>
      <c r="H6" s="31">
        <f t="shared" si="2"/>
        <v>1487</v>
      </c>
      <c r="I6" s="31">
        <f t="shared" si="2"/>
        <v>1481</v>
      </c>
      <c r="J6" s="31">
        <f t="shared" si="2"/>
        <v>1491</v>
      </c>
      <c r="K6" s="31">
        <f t="shared" si="2"/>
        <v>1499</v>
      </c>
      <c r="L6" s="31">
        <f t="shared" ref="L6:N6" si="3">L14+L22</f>
        <v>1537</v>
      </c>
      <c r="M6" s="31">
        <f t="shared" si="3"/>
        <v>1494</v>
      </c>
      <c r="N6" s="31">
        <f t="shared" si="3"/>
        <v>1469</v>
      </c>
    </row>
    <row r="7" spans="1:14" x14ac:dyDescent="0.2">
      <c r="A7" s="14" t="s">
        <v>57</v>
      </c>
      <c r="B7" s="27">
        <v>140</v>
      </c>
      <c r="C7" s="27">
        <v>141</v>
      </c>
      <c r="D7" s="27">
        <v>142</v>
      </c>
      <c r="E7" s="27">
        <v>143</v>
      </c>
      <c r="F7" s="27">
        <v>144</v>
      </c>
      <c r="G7" s="27">
        <v>145</v>
      </c>
      <c r="H7" s="27">
        <v>146</v>
      </c>
      <c r="I7" s="27">
        <v>121</v>
      </c>
      <c r="J7" s="27">
        <v>122</v>
      </c>
      <c r="K7" s="27">
        <v>123</v>
      </c>
      <c r="L7" s="27">
        <v>124</v>
      </c>
      <c r="M7" s="27">
        <v>125</v>
      </c>
      <c r="N7" s="27">
        <v>126</v>
      </c>
    </row>
    <row r="8" spans="1:14" x14ac:dyDescent="0.2">
      <c r="A8" s="7" t="s">
        <v>4</v>
      </c>
      <c r="B8" s="27">
        <v>15</v>
      </c>
      <c r="C8" s="27">
        <v>16</v>
      </c>
      <c r="D8" s="27">
        <v>17</v>
      </c>
      <c r="E8" s="27">
        <v>18</v>
      </c>
      <c r="F8" s="27">
        <v>19</v>
      </c>
      <c r="G8" s="27">
        <v>20</v>
      </c>
      <c r="H8" s="27">
        <v>21</v>
      </c>
      <c r="I8" s="27">
        <v>16</v>
      </c>
      <c r="J8" s="27">
        <v>17</v>
      </c>
      <c r="K8" s="27">
        <v>18</v>
      </c>
      <c r="L8" s="27">
        <v>19</v>
      </c>
      <c r="M8" s="27">
        <v>20</v>
      </c>
      <c r="N8" s="27">
        <v>21</v>
      </c>
    </row>
    <row r="9" spans="1:14" x14ac:dyDescent="0.2">
      <c r="A9" s="14" t="s">
        <v>5</v>
      </c>
      <c r="B9" s="27">
        <v>95</v>
      </c>
      <c r="C9" s="27">
        <v>96</v>
      </c>
      <c r="D9" s="27">
        <v>97</v>
      </c>
      <c r="E9" s="27">
        <v>98</v>
      </c>
      <c r="F9" s="27">
        <v>99</v>
      </c>
      <c r="G9" s="27">
        <v>100</v>
      </c>
      <c r="H9" s="27">
        <v>101</v>
      </c>
      <c r="I9" s="27">
        <v>87</v>
      </c>
      <c r="J9" s="27">
        <v>88</v>
      </c>
      <c r="K9" s="27">
        <v>89</v>
      </c>
      <c r="L9" s="27">
        <v>90</v>
      </c>
      <c r="M9" s="27">
        <v>91</v>
      </c>
      <c r="N9" s="27">
        <v>92</v>
      </c>
    </row>
    <row r="10" spans="1:14" x14ac:dyDescent="0.2">
      <c r="A10" s="9" t="s">
        <v>6</v>
      </c>
      <c r="B10" s="27">
        <v>157</v>
      </c>
      <c r="C10" s="27">
        <v>158</v>
      </c>
      <c r="D10" s="27">
        <v>159</v>
      </c>
      <c r="E10" s="27">
        <v>160</v>
      </c>
      <c r="F10" s="27">
        <v>161</v>
      </c>
      <c r="G10" s="27">
        <v>162</v>
      </c>
      <c r="H10" s="27">
        <v>163</v>
      </c>
      <c r="I10" s="27">
        <v>138</v>
      </c>
      <c r="J10" s="27">
        <v>139</v>
      </c>
      <c r="K10" s="27">
        <v>140</v>
      </c>
      <c r="L10" s="27">
        <v>141</v>
      </c>
      <c r="M10" s="27">
        <v>142</v>
      </c>
      <c r="N10" s="27">
        <v>143</v>
      </c>
    </row>
    <row r="11" spans="1:14" x14ac:dyDescent="0.2">
      <c r="A11" s="15" t="s">
        <v>7</v>
      </c>
      <c r="B11" s="27">
        <v>1259</v>
      </c>
      <c r="C11" s="27">
        <v>1260</v>
      </c>
      <c r="D11" s="27">
        <v>1261</v>
      </c>
      <c r="E11" s="27">
        <v>1262</v>
      </c>
      <c r="F11" s="27">
        <v>1263</v>
      </c>
      <c r="G11" s="27">
        <v>1264</v>
      </c>
      <c r="H11" s="27">
        <v>1265</v>
      </c>
      <c r="I11" s="27">
        <v>1119</v>
      </c>
      <c r="J11" s="27">
        <v>1120</v>
      </c>
      <c r="K11" s="27">
        <v>1121</v>
      </c>
      <c r="L11" s="27">
        <v>1122</v>
      </c>
      <c r="M11" s="27">
        <v>1123</v>
      </c>
      <c r="N11" s="27">
        <v>1124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7" t="s">
        <v>3</v>
      </c>
      <c r="B14" s="31">
        <f t="shared" ref="B14:C14" si="4">SUM(B15:B19)</f>
        <v>582</v>
      </c>
      <c r="C14" s="31">
        <f t="shared" si="4"/>
        <v>534</v>
      </c>
      <c r="D14" s="31">
        <f t="shared" ref="D14:E14" si="5">SUM(D15:D19)</f>
        <v>554</v>
      </c>
      <c r="E14" s="31">
        <f t="shared" si="5"/>
        <v>545</v>
      </c>
      <c r="F14" s="31">
        <f t="shared" ref="F14:H14" si="6">SUM(F15:F19)</f>
        <v>542</v>
      </c>
      <c r="G14" s="31">
        <f t="shared" si="6"/>
        <v>534</v>
      </c>
      <c r="H14" s="31">
        <f t="shared" si="6"/>
        <v>525</v>
      </c>
      <c r="I14" s="31">
        <f t="shared" ref="I14:K14" si="7">SUM(I15:I19)</f>
        <v>527</v>
      </c>
      <c r="J14" s="31">
        <f t="shared" si="7"/>
        <v>520</v>
      </c>
      <c r="K14" s="31">
        <f t="shared" si="7"/>
        <v>530</v>
      </c>
      <c r="L14" s="31">
        <f t="shared" ref="L14:N14" si="8">SUM(L15:L19)</f>
        <v>547</v>
      </c>
      <c r="M14" s="31">
        <f t="shared" si="8"/>
        <v>531</v>
      </c>
      <c r="N14" s="31">
        <f t="shared" si="8"/>
        <v>528</v>
      </c>
    </row>
    <row r="15" spans="1:14" x14ac:dyDescent="0.2">
      <c r="A15" s="14" t="s">
        <v>57</v>
      </c>
      <c r="B15" s="30">
        <v>29</v>
      </c>
      <c r="C15" s="30">
        <v>27</v>
      </c>
      <c r="D15" s="30">
        <v>37</v>
      </c>
      <c r="E15" s="30">
        <v>31</v>
      </c>
      <c r="F15" s="30">
        <v>28</v>
      </c>
      <c r="G15" s="30">
        <v>28</v>
      </c>
      <c r="H15" s="30">
        <v>28</v>
      </c>
      <c r="I15" s="30">
        <v>29</v>
      </c>
      <c r="J15" s="30">
        <v>29</v>
      </c>
      <c r="K15" s="30">
        <v>30</v>
      </c>
      <c r="L15" s="30">
        <v>27</v>
      </c>
      <c r="M15" s="30">
        <v>24</v>
      </c>
      <c r="N15" s="30">
        <v>24</v>
      </c>
    </row>
    <row r="16" spans="1:14" x14ac:dyDescent="0.2">
      <c r="A16" s="7" t="s">
        <v>4</v>
      </c>
      <c r="B16" s="30">
        <v>6</v>
      </c>
      <c r="C16" s="30">
        <v>6</v>
      </c>
      <c r="D16" s="30">
        <v>6</v>
      </c>
      <c r="E16" s="30">
        <v>8</v>
      </c>
      <c r="F16" s="30">
        <v>11</v>
      </c>
      <c r="G16" s="30">
        <v>14</v>
      </c>
      <c r="H16" s="30">
        <v>11</v>
      </c>
      <c r="I16" s="30">
        <v>12</v>
      </c>
      <c r="J16" s="30">
        <v>11</v>
      </c>
      <c r="K16" s="30">
        <v>11</v>
      </c>
      <c r="L16" s="30">
        <v>9</v>
      </c>
      <c r="M16" s="30">
        <v>10</v>
      </c>
      <c r="N16" s="30">
        <v>12</v>
      </c>
    </row>
    <row r="17" spans="1:14" x14ac:dyDescent="0.2">
      <c r="A17" s="14" t="s">
        <v>5</v>
      </c>
      <c r="B17" s="30">
        <v>46</v>
      </c>
      <c r="C17" s="30">
        <v>37</v>
      </c>
      <c r="D17" s="30">
        <v>36</v>
      </c>
      <c r="E17" s="30">
        <v>34</v>
      </c>
      <c r="F17" s="30">
        <v>37</v>
      </c>
      <c r="G17" s="30">
        <v>35</v>
      </c>
      <c r="H17" s="30">
        <v>40</v>
      </c>
      <c r="I17" s="30">
        <v>36</v>
      </c>
      <c r="J17" s="30">
        <v>37</v>
      </c>
      <c r="K17" s="30">
        <v>35</v>
      </c>
      <c r="L17" s="30">
        <v>37</v>
      </c>
      <c r="M17" s="30">
        <v>38</v>
      </c>
      <c r="N17" s="30">
        <v>44</v>
      </c>
    </row>
    <row r="18" spans="1:14" x14ac:dyDescent="0.2">
      <c r="A18" s="9" t="s">
        <v>6</v>
      </c>
      <c r="B18" s="30">
        <v>108</v>
      </c>
      <c r="C18" s="30">
        <v>103</v>
      </c>
      <c r="D18" s="30">
        <v>103</v>
      </c>
      <c r="E18" s="30">
        <v>104</v>
      </c>
      <c r="F18" s="30">
        <v>99</v>
      </c>
      <c r="G18" s="30">
        <v>98</v>
      </c>
      <c r="H18" s="30">
        <v>103</v>
      </c>
      <c r="I18" s="30">
        <v>109</v>
      </c>
      <c r="J18" s="30">
        <v>103</v>
      </c>
      <c r="K18" s="30">
        <v>97</v>
      </c>
      <c r="L18" s="30">
        <v>96</v>
      </c>
      <c r="M18" s="30">
        <v>95</v>
      </c>
      <c r="N18" s="30">
        <v>93</v>
      </c>
    </row>
    <row r="19" spans="1:14" x14ac:dyDescent="0.2">
      <c r="A19" s="15" t="s">
        <v>7</v>
      </c>
      <c r="B19" s="30">
        <v>393</v>
      </c>
      <c r="C19" s="30">
        <v>361</v>
      </c>
      <c r="D19" s="30">
        <v>372</v>
      </c>
      <c r="E19" s="30">
        <v>368</v>
      </c>
      <c r="F19" s="30">
        <v>367</v>
      </c>
      <c r="G19" s="30">
        <v>359</v>
      </c>
      <c r="H19" s="30">
        <v>343</v>
      </c>
      <c r="I19" s="30">
        <v>341</v>
      </c>
      <c r="J19" s="30">
        <v>340</v>
      </c>
      <c r="K19" s="30">
        <v>357</v>
      </c>
      <c r="L19" s="30">
        <v>378</v>
      </c>
      <c r="M19" s="30">
        <v>364</v>
      </c>
      <c r="N19" s="30">
        <v>355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7" t="s">
        <v>3</v>
      </c>
      <c r="B22" s="31">
        <f t="shared" ref="B22:C22" si="9">SUM(B23:B27)</f>
        <v>960</v>
      </c>
      <c r="C22" s="31">
        <f t="shared" si="9"/>
        <v>940</v>
      </c>
      <c r="D22" s="31">
        <f t="shared" ref="D22:E22" si="10">SUM(D23:D27)</f>
        <v>972</v>
      </c>
      <c r="E22" s="31">
        <f t="shared" si="10"/>
        <v>990</v>
      </c>
      <c r="F22" s="31">
        <f t="shared" ref="F22:H22" si="11">SUM(F23:F27)</f>
        <v>999</v>
      </c>
      <c r="G22" s="31">
        <f t="shared" si="11"/>
        <v>985</v>
      </c>
      <c r="H22" s="31">
        <f t="shared" si="11"/>
        <v>962</v>
      </c>
      <c r="I22" s="31">
        <f t="shared" ref="I22:K22" si="12">SUM(I23:I27)</f>
        <v>954</v>
      </c>
      <c r="J22" s="31">
        <f t="shared" si="12"/>
        <v>971</v>
      </c>
      <c r="K22" s="31">
        <f t="shared" si="12"/>
        <v>969</v>
      </c>
      <c r="L22" s="31">
        <f t="shared" ref="L22:N22" si="13">SUM(L23:L27)</f>
        <v>990</v>
      </c>
      <c r="M22" s="31">
        <f t="shared" si="13"/>
        <v>963</v>
      </c>
      <c r="N22" s="31">
        <f t="shared" si="13"/>
        <v>941</v>
      </c>
    </row>
    <row r="23" spans="1:14" x14ac:dyDescent="0.2">
      <c r="A23" s="14" t="s">
        <v>57</v>
      </c>
      <c r="B23" s="27">
        <v>89</v>
      </c>
      <c r="C23" s="27">
        <v>89</v>
      </c>
      <c r="D23" s="27">
        <v>80</v>
      </c>
      <c r="E23" s="27">
        <v>80</v>
      </c>
      <c r="F23" s="27">
        <v>80</v>
      </c>
      <c r="G23" s="27">
        <v>93</v>
      </c>
      <c r="H23" s="27">
        <v>95</v>
      </c>
      <c r="I23" s="27">
        <v>92</v>
      </c>
      <c r="J23" s="27">
        <v>90</v>
      </c>
      <c r="K23" s="27">
        <v>88</v>
      </c>
      <c r="L23" s="27">
        <v>86</v>
      </c>
      <c r="M23" s="27">
        <v>82</v>
      </c>
      <c r="N23" s="27">
        <v>83</v>
      </c>
    </row>
    <row r="24" spans="1:14" x14ac:dyDescent="0.2">
      <c r="A24" s="7" t="s">
        <v>4</v>
      </c>
      <c r="B24" s="27">
        <v>5</v>
      </c>
      <c r="C24" s="27">
        <v>5</v>
      </c>
      <c r="D24" s="27">
        <v>5</v>
      </c>
      <c r="E24" s="27">
        <v>4</v>
      </c>
      <c r="F24" s="27">
        <v>4</v>
      </c>
      <c r="G24" s="27">
        <v>4</v>
      </c>
      <c r="H24" s="27">
        <v>4</v>
      </c>
      <c r="I24" s="27">
        <v>4</v>
      </c>
      <c r="J24" s="27">
        <v>4</v>
      </c>
      <c r="K24" s="27">
        <v>4</v>
      </c>
      <c r="L24" s="27">
        <v>4</v>
      </c>
      <c r="M24" s="27">
        <v>4</v>
      </c>
      <c r="N24" s="27">
        <v>4</v>
      </c>
    </row>
    <row r="25" spans="1:14" x14ac:dyDescent="0.2">
      <c r="A25" s="14" t="s">
        <v>5</v>
      </c>
      <c r="B25" s="27">
        <v>55</v>
      </c>
      <c r="C25" s="27">
        <v>52</v>
      </c>
      <c r="D25" s="27">
        <v>53</v>
      </c>
      <c r="E25" s="27">
        <v>51</v>
      </c>
      <c r="F25" s="27">
        <v>53</v>
      </c>
      <c r="G25" s="27">
        <v>50</v>
      </c>
      <c r="H25" s="27">
        <v>48</v>
      </c>
      <c r="I25" s="27">
        <v>51</v>
      </c>
      <c r="J25" s="27">
        <v>50</v>
      </c>
      <c r="K25" s="27">
        <v>47</v>
      </c>
      <c r="L25" s="27">
        <v>48</v>
      </c>
      <c r="M25" s="27">
        <v>49</v>
      </c>
      <c r="N25" s="27">
        <v>48</v>
      </c>
    </row>
    <row r="26" spans="1:14" x14ac:dyDescent="0.2">
      <c r="A26" s="9" t="s">
        <v>6</v>
      </c>
      <c r="B26" s="27">
        <v>27</v>
      </c>
      <c r="C26" s="27">
        <v>29</v>
      </c>
      <c r="D26" s="27">
        <v>30</v>
      </c>
      <c r="E26" s="27">
        <v>32</v>
      </c>
      <c r="F26" s="27">
        <v>33</v>
      </c>
      <c r="G26" s="27">
        <v>30</v>
      </c>
      <c r="H26" s="27">
        <v>31</v>
      </c>
      <c r="I26" s="27">
        <v>29</v>
      </c>
      <c r="J26" s="27">
        <v>30</v>
      </c>
      <c r="K26" s="27">
        <v>31</v>
      </c>
      <c r="L26" s="27">
        <v>32</v>
      </c>
      <c r="M26" s="27">
        <v>29</v>
      </c>
      <c r="N26" s="27">
        <v>30</v>
      </c>
    </row>
    <row r="27" spans="1:14" x14ac:dyDescent="0.2">
      <c r="A27" s="15" t="s">
        <v>7</v>
      </c>
      <c r="B27" s="27">
        <v>784</v>
      </c>
      <c r="C27" s="27">
        <v>765</v>
      </c>
      <c r="D27" s="27">
        <v>804</v>
      </c>
      <c r="E27" s="27">
        <v>823</v>
      </c>
      <c r="F27" s="27">
        <v>829</v>
      </c>
      <c r="G27" s="27">
        <v>808</v>
      </c>
      <c r="H27" s="27">
        <v>784</v>
      </c>
      <c r="I27" s="27">
        <v>778</v>
      </c>
      <c r="J27" s="27">
        <v>797</v>
      </c>
      <c r="K27" s="27">
        <v>799</v>
      </c>
      <c r="L27" s="27">
        <v>820</v>
      </c>
      <c r="M27" s="27">
        <v>799</v>
      </c>
      <c r="N27" s="27">
        <v>776</v>
      </c>
    </row>
    <row r="30" spans="1:14" x14ac:dyDescent="0.2">
      <c r="A30" t="s">
        <v>72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0"/>
  <sheetViews>
    <sheetView workbookViewId="0">
      <selection activeCell="J46" sqref="J46:O47"/>
    </sheetView>
  </sheetViews>
  <sheetFormatPr baseColWidth="10" defaultRowHeight="12.75" x14ac:dyDescent="0.2"/>
  <cols>
    <col min="1" max="1" width="18.85546875" customWidth="1"/>
    <col min="2" max="14" width="8.7109375" customWidth="1"/>
  </cols>
  <sheetData>
    <row r="1" spans="1:14" ht="12.75" customHeight="1" x14ac:dyDescent="0.2">
      <c r="A1" s="17" t="s">
        <v>60</v>
      </c>
    </row>
    <row r="2" spans="1:14" ht="12.75" customHeight="1" x14ac:dyDescent="0.2">
      <c r="A2" s="17" t="s">
        <v>75</v>
      </c>
    </row>
    <row r="3" spans="1:14" ht="9.9499999999999993" customHeight="1" x14ac:dyDescent="0.2">
      <c r="A3" s="46"/>
    </row>
    <row r="4" spans="1:14" ht="9.9499999999999993" customHeight="1" x14ac:dyDescent="0.2">
      <c r="A4" s="7"/>
      <c r="B4" s="24">
        <v>45413</v>
      </c>
      <c r="C4" s="24">
        <v>45444</v>
      </c>
      <c r="D4" s="24">
        <v>45474</v>
      </c>
      <c r="E4" s="24">
        <v>45505</v>
      </c>
      <c r="F4" s="24">
        <v>45536</v>
      </c>
      <c r="G4" s="24">
        <v>45566</v>
      </c>
      <c r="H4" s="24">
        <v>45597</v>
      </c>
      <c r="I4" s="24">
        <v>45627</v>
      </c>
      <c r="J4" s="24">
        <v>45658</v>
      </c>
      <c r="K4" s="24">
        <v>45689</v>
      </c>
      <c r="L4" s="24">
        <v>45717</v>
      </c>
      <c r="M4" s="24">
        <v>45748</v>
      </c>
      <c r="N4" s="24">
        <v>45778</v>
      </c>
    </row>
    <row r="5" spans="1:14" ht="9.9499999999999993" customHeight="1" x14ac:dyDescent="0.2">
      <c r="A5" s="12" t="s">
        <v>42</v>
      </c>
    </row>
    <row r="6" spans="1:14" ht="9.9499999999999993" customHeight="1" x14ac:dyDescent="0.2">
      <c r="A6" s="10" t="s">
        <v>43</v>
      </c>
      <c r="B6" s="25">
        <f t="shared" ref="B6:C6" si="0">B19+B32</f>
        <v>344</v>
      </c>
      <c r="C6" s="25">
        <f t="shared" si="0"/>
        <v>359</v>
      </c>
      <c r="D6" s="25">
        <f t="shared" ref="D6:E6" si="1">D19+D32</f>
        <v>436</v>
      </c>
      <c r="E6" s="25">
        <f t="shared" si="1"/>
        <v>262</v>
      </c>
      <c r="F6" s="25">
        <f t="shared" ref="F6:H6" si="2">F19+F32</f>
        <v>446</v>
      </c>
      <c r="G6" s="25">
        <f t="shared" si="2"/>
        <v>388</v>
      </c>
      <c r="H6" s="25">
        <f t="shared" si="2"/>
        <v>268</v>
      </c>
      <c r="I6" s="25">
        <f t="shared" ref="I6:J6" si="3">I19+I32</f>
        <v>237</v>
      </c>
      <c r="J6" s="25">
        <f t="shared" si="3"/>
        <v>322</v>
      </c>
      <c r="K6" s="25">
        <f t="shared" ref="K6:N6" si="4">K19+K32</f>
        <v>300</v>
      </c>
      <c r="L6" s="25">
        <f t="shared" si="4"/>
        <v>268</v>
      </c>
      <c r="M6" s="25">
        <f t="shared" si="4"/>
        <v>326</v>
      </c>
      <c r="N6" s="25">
        <f t="shared" si="4"/>
        <v>354</v>
      </c>
    </row>
    <row r="7" spans="1:14" ht="9.9499999999999993" customHeight="1" x14ac:dyDescent="0.2">
      <c r="A7" s="10" t="s">
        <v>10</v>
      </c>
      <c r="B7" s="27">
        <f t="shared" ref="B7:C7" si="5">B20+B33</f>
        <v>17</v>
      </c>
      <c r="C7" s="27">
        <f t="shared" si="5"/>
        <v>23</v>
      </c>
      <c r="D7" s="27">
        <f t="shared" ref="D7:E7" si="6">D20+D33</f>
        <v>35</v>
      </c>
      <c r="E7" s="27">
        <f t="shared" si="6"/>
        <v>23</v>
      </c>
      <c r="F7" s="27">
        <f t="shared" ref="F7:H7" si="7">F20+F33</f>
        <v>29</v>
      </c>
      <c r="G7" s="27">
        <f t="shared" si="7"/>
        <v>19</v>
      </c>
      <c r="H7" s="27">
        <f t="shared" si="7"/>
        <v>6</v>
      </c>
      <c r="I7" s="27">
        <f t="shared" ref="I7:J7" si="8">I20+I33</f>
        <v>6</v>
      </c>
      <c r="J7" s="27">
        <f t="shared" si="8"/>
        <v>14</v>
      </c>
      <c r="K7" s="27">
        <f t="shared" ref="K7:N7" si="9">K20+K33</f>
        <v>10</v>
      </c>
      <c r="L7" s="27">
        <f t="shared" si="9"/>
        <v>4</v>
      </c>
      <c r="M7" s="27">
        <f t="shared" si="9"/>
        <v>8</v>
      </c>
      <c r="N7" s="27">
        <f t="shared" si="9"/>
        <v>21</v>
      </c>
    </row>
    <row r="8" spans="1:14" ht="9.9499999999999993" customHeight="1" x14ac:dyDescent="0.2">
      <c r="A8" s="10" t="s">
        <v>67</v>
      </c>
      <c r="B8" s="27">
        <f t="shared" ref="B8:C8" si="10">B21+B34</f>
        <v>31</v>
      </c>
      <c r="C8" s="27">
        <f t="shared" si="10"/>
        <v>70</v>
      </c>
      <c r="D8" s="27">
        <f t="shared" ref="D8:E8" si="11">D21+D34</f>
        <v>70</v>
      </c>
      <c r="E8" s="27">
        <f t="shared" si="11"/>
        <v>33</v>
      </c>
      <c r="F8" s="27">
        <f t="shared" ref="F8:H8" si="12">F21+F34</f>
        <v>57</v>
      </c>
      <c r="G8" s="27">
        <f t="shared" si="12"/>
        <v>52</v>
      </c>
      <c r="H8" s="27">
        <f t="shared" si="12"/>
        <v>30</v>
      </c>
      <c r="I8" s="27">
        <f t="shared" ref="I8:J8" si="13">I21+I34</f>
        <v>30</v>
      </c>
      <c r="J8" s="27">
        <f t="shared" si="13"/>
        <v>43</v>
      </c>
      <c r="K8" s="27">
        <f t="shared" ref="K8:N8" si="14">K21+K34</f>
        <v>28</v>
      </c>
      <c r="L8" s="27">
        <f t="shared" si="14"/>
        <v>39</v>
      </c>
      <c r="M8" s="27">
        <f t="shared" si="14"/>
        <v>31</v>
      </c>
      <c r="N8" s="27">
        <f t="shared" si="14"/>
        <v>65</v>
      </c>
    </row>
    <row r="9" spans="1:14" ht="9.9499999999999993" customHeight="1" x14ac:dyDescent="0.2">
      <c r="A9" s="10" t="s">
        <v>11</v>
      </c>
      <c r="B9" s="27">
        <f t="shared" ref="B9:C9" si="15">B22+B35</f>
        <v>49</v>
      </c>
      <c r="C9" s="27">
        <f t="shared" si="15"/>
        <v>39</v>
      </c>
      <c r="D9" s="27">
        <f t="shared" ref="D9:E9" si="16">D22+D35</f>
        <v>54</v>
      </c>
      <c r="E9" s="27">
        <f t="shared" si="16"/>
        <v>23</v>
      </c>
      <c r="F9" s="27">
        <f t="shared" ref="F9:H9" si="17">F22+F35</f>
        <v>67</v>
      </c>
      <c r="G9" s="27">
        <f t="shared" si="17"/>
        <v>55</v>
      </c>
      <c r="H9" s="27">
        <f t="shared" si="17"/>
        <v>35</v>
      </c>
      <c r="I9" s="27">
        <f t="shared" ref="I9:J9" si="18">I22+I35</f>
        <v>35</v>
      </c>
      <c r="J9" s="27">
        <f t="shared" si="18"/>
        <v>38</v>
      </c>
      <c r="K9" s="27">
        <f t="shared" ref="K9:N9" si="19">K22+K35</f>
        <v>34</v>
      </c>
      <c r="L9" s="27">
        <f t="shared" si="19"/>
        <v>37</v>
      </c>
      <c r="M9" s="27">
        <f t="shared" si="19"/>
        <v>45</v>
      </c>
      <c r="N9" s="27">
        <f t="shared" si="19"/>
        <v>55</v>
      </c>
    </row>
    <row r="10" spans="1:14" ht="9.9499999999999993" customHeight="1" x14ac:dyDescent="0.2">
      <c r="A10" s="10" t="s">
        <v>12</v>
      </c>
      <c r="B10" s="27">
        <f t="shared" ref="B10:C10" si="20">B23+B36</f>
        <v>56</v>
      </c>
      <c r="C10" s="27">
        <f t="shared" si="20"/>
        <v>29</v>
      </c>
      <c r="D10" s="27">
        <f t="shared" ref="D10:E10" si="21">D23+D36</f>
        <v>38</v>
      </c>
      <c r="E10" s="27">
        <f t="shared" si="21"/>
        <v>27</v>
      </c>
      <c r="F10" s="27">
        <f t="shared" ref="F10:H10" si="22">F23+F36</f>
        <v>61</v>
      </c>
      <c r="G10" s="27">
        <f t="shared" si="22"/>
        <v>51</v>
      </c>
      <c r="H10" s="27">
        <f t="shared" si="22"/>
        <v>45</v>
      </c>
      <c r="I10" s="27">
        <f t="shared" ref="I10:J10" si="23">I23+I36</f>
        <v>36</v>
      </c>
      <c r="J10" s="27">
        <f t="shared" si="23"/>
        <v>32</v>
      </c>
      <c r="K10" s="27">
        <f t="shared" ref="K10:N10" si="24">K23+K36</f>
        <v>41</v>
      </c>
      <c r="L10" s="27">
        <f t="shared" si="24"/>
        <v>34</v>
      </c>
      <c r="M10" s="27">
        <f t="shared" si="24"/>
        <v>45</v>
      </c>
      <c r="N10" s="27">
        <f t="shared" si="24"/>
        <v>46</v>
      </c>
    </row>
    <row r="11" spans="1:14" ht="9.9499999999999993" customHeight="1" x14ac:dyDescent="0.2">
      <c r="A11" s="10" t="s">
        <v>13</v>
      </c>
      <c r="B11" s="27">
        <f t="shared" ref="B11:C11" si="25">B24+B37</f>
        <v>32</v>
      </c>
      <c r="C11" s="27">
        <f t="shared" si="25"/>
        <v>29</v>
      </c>
      <c r="D11" s="27">
        <f t="shared" ref="D11:E11" si="26">D24+D37</f>
        <v>33</v>
      </c>
      <c r="E11" s="27">
        <f t="shared" si="26"/>
        <v>34</v>
      </c>
      <c r="F11" s="27">
        <f t="shared" ref="F11:H11" si="27">F24+F37</f>
        <v>42</v>
      </c>
      <c r="G11" s="27">
        <f t="shared" si="27"/>
        <v>33</v>
      </c>
      <c r="H11" s="27">
        <f t="shared" si="27"/>
        <v>25</v>
      </c>
      <c r="I11" s="27">
        <f t="shared" ref="I11:J11" si="28">I24+I37</f>
        <v>24</v>
      </c>
      <c r="J11" s="27">
        <f t="shared" si="28"/>
        <v>34</v>
      </c>
      <c r="K11" s="27">
        <f t="shared" ref="K11:N11" si="29">K24+K37</f>
        <v>25</v>
      </c>
      <c r="L11" s="27">
        <f t="shared" si="29"/>
        <v>25</v>
      </c>
      <c r="M11" s="27">
        <f t="shared" si="29"/>
        <v>33</v>
      </c>
      <c r="N11" s="27">
        <f t="shared" si="29"/>
        <v>28</v>
      </c>
    </row>
    <row r="12" spans="1:14" ht="9.9499999999999993" customHeight="1" x14ac:dyDescent="0.2">
      <c r="A12" s="10" t="s">
        <v>58</v>
      </c>
      <c r="B12" s="27">
        <f t="shared" ref="B12:C12" si="30">B25+B38</f>
        <v>45</v>
      </c>
      <c r="C12" s="27">
        <f t="shared" si="30"/>
        <v>42</v>
      </c>
      <c r="D12" s="27">
        <f t="shared" ref="D12:E12" si="31">D25+D38</f>
        <v>48</v>
      </c>
      <c r="E12" s="27">
        <f t="shared" si="31"/>
        <v>22</v>
      </c>
      <c r="F12" s="27">
        <f t="shared" ref="F12:H12" si="32">F25+F38</f>
        <v>49</v>
      </c>
      <c r="G12" s="27">
        <f t="shared" si="32"/>
        <v>40</v>
      </c>
      <c r="H12" s="27">
        <f t="shared" si="32"/>
        <v>27</v>
      </c>
      <c r="I12" s="27">
        <f t="shared" ref="I12:J12" si="33">I25+I38</f>
        <v>31</v>
      </c>
      <c r="J12" s="27">
        <f t="shared" si="33"/>
        <v>34</v>
      </c>
      <c r="K12" s="27">
        <f t="shared" ref="K12:N12" si="34">K25+K38</f>
        <v>43</v>
      </c>
      <c r="L12" s="27">
        <f t="shared" si="34"/>
        <v>29</v>
      </c>
      <c r="M12" s="27">
        <f t="shared" si="34"/>
        <v>26</v>
      </c>
      <c r="N12" s="27">
        <f t="shared" si="34"/>
        <v>33</v>
      </c>
    </row>
    <row r="13" spans="1:14" ht="9.9499999999999993" customHeight="1" x14ac:dyDescent="0.2">
      <c r="A13" s="10" t="s">
        <v>14</v>
      </c>
      <c r="B13" s="27">
        <f t="shared" ref="B13:C13" si="35">B26+B39</f>
        <v>34</v>
      </c>
      <c r="C13" s="27">
        <f t="shared" si="35"/>
        <v>31</v>
      </c>
      <c r="D13" s="27">
        <f t="shared" ref="D13:E13" si="36">D26+D39</f>
        <v>52</v>
      </c>
      <c r="E13" s="27">
        <f t="shared" si="36"/>
        <v>37</v>
      </c>
      <c r="F13" s="27">
        <f t="shared" ref="F13:H13" si="37">F26+F39</f>
        <v>41</v>
      </c>
      <c r="G13" s="27">
        <f t="shared" si="37"/>
        <v>45</v>
      </c>
      <c r="H13" s="27">
        <f t="shared" si="37"/>
        <v>34</v>
      </c>
      <c r="I13" s="27">
        <f t="shared" ref="I13:J13" si="38">I26+I39</f>
        <v>21</v>
      </c>
      <c r="J13" s="27">
        <f t="shared" si="38"/>
        <v>40</v>
      </c>
      <c r="K13" s="27">
        <f t="shared" ref="K13:N13" si="39">K26+K39</f>
        <v>45</v>
      </c>
      <c r="L13" s="27">
        <f t="shared" si="39"/>
        <v>42</v>
      </c>
      <c r="M13" s="27">
        <f t="shared" si="39"/>
        <v>49</v>
      </c>
      <c r="N13" s="27">
        <f t="shared" si="39"/>
        <v>43</v>
      </c>
    </row>
    <row r="14" spans="1:14" ht="9.9499999999999993" customHeight="1" x14ac:dyDescent="0.2">
      <c r="A14" s="10" t="s">
        <v>15</v>
      </c>
      <c r="B14" s="27">
        <f t="shared" ref="B14:C14" si="40">B27+B40</f>
        <v>26</v>
      </c>
      <c r="C14" s="27">
        <f t="shared" si="40"/>
        <v>42</v>
      </c>
      <c r="D14" s="27">
        <f t="shared" ref="D14:E14" si="41">D27+D40</f>
        <v>49</v>
      </c>
      <c r="E14" s="27">
        <f t="shared" si="41"/>
        <v>27</v>
      </c>
      <c r="F14" s="27">
        <f t="shared" ref="F14:H14" si="42">F27+F40</f>
        <v>49</v>
      </c>
      <c r="G14" s="27">
        <f t="shared" si="42"/>
        <v>42</v>
      </c>
      <c r="H14" s="27">
        <f t="shared" si="42"/>
        <v>32</v>
      </c>
      <c r="I14" s="27">
        <f t="shared" ref="I14:J14" si="43">I27+I40</f>
        <v>29</v>
      </c>
      <c r="J14" s="27">
        <f t="shared" si="43"/>
        <v>47</v>
      </c>
      <c r="K14" s="27">
        <f t="shared" ref="K14:N14" si="44">K27+K40</f>
        <v>33</v>
      </c>
      <c r="L14" s="27">
        <f t="shared" si="44"/>
        <v>20</v>
      </c>
      <c r="M14" s="27">
        <f t="shared" si="44"/>
        <v>46</v>
      </c>
      <c r="N14" s="27">
        <f t="shared" si="44"/>
        <v>32</v>
      </c>
    </row>
    <row r="15" spans="1:14" ht="9.9499999999999993" customHeight="1" x14ac:dyDescent="0.2">
      <c r="A15" s="10" t="s">
        <v>16</v>
      </c>
      <c r="B15" s="27">
        <f t="shared" ref="B15:C15" si="45">B28+B41</f>
        <v>25</v>
      </c>
      <c r="C15" s="27">
        <f t="shared" si="45"/>
        <v>28</v>
      </c>
      <c r="D15" s="27">
        <f t="shared" ref="D15:E15" si="46">D28+D41</f>
        <v>37</v>
      </c>
      <c r="E15" s="27">
        <f t="shared" si="46"/>
        <v>17</v>
      </c>
      <c r="F15" s="27">
        <f t="shared" ref="F15:H15" si="47">F28+F41</f>
        <v>31</v>
      </c>
      <c r="G15" s="27">
        <f t="shared" si="47"/>
        <v>27</v>
      </c>
      <c r="H15" s="27">
        <f t="shared" si="47"/>
        <v>19</v>
      </c>
      <c r="I15" s="27">
        <f t="shared" ref="I15:J15" si="48">I28+I41</f>
        <v>20</v>
      </c>
      <c r="J15" s="27">
        <f t="shared" si="48"/>
        <v>23</v>
      </c>
      <c r="K15" s="27">
        <f t="shared" ref="K15:N15" si="49">K28+K41</f>
        <v>33</v>
      </c>
      <c r="L15" s="27">
        <f t="shared" si="49"/>
        <v>27</v>
      </c>
      <c r="M15" s="27">
        <f t="shared" si="49"/>
        <v>27</v>
      </c>
      <c r="N15" s="27">
        <f t="shared" si="49"/>
        <v>21</v>
      </c>
    </row>
    <row r="16" spans="1:14" ht="9.9499999999999993" customHeight="1" x14ac:dyDescent="0.2">
      <c r="A16" s="10" t="s">
        <v>66</v>
      </c>
      <c r="B16" s="27">
        <f t="shared" ref="B16:C16" si="50">B29+B42</f>
        <v>29</v>
      </c>
      <c r="C16" s="27">
        <f t="shared" si="50"/>
        <v>26</v>
      </c>
      <c r="D16" s="27">
        <f t="shared" ref="D16:E16" si="51">D29+D42</f>
        <v>20</v>
      </c>
      <c r="E16" s="27">
        <f t="shared" si="51"/>
        <v>19</v>
      </c>
      <c r="F16" s="27">
        <f t="shared" ref="F16:H16" si="52">F29+F42</f>
        <v>20</v>
      </c>
      <c r="G16" s="27">
        <f t="shared" si="52"/>
        <v>24</v>
      </c>
      <c r="H16" s="27">
        <f t="shared" si="52"/>
        <v>15</v>
      </c>
      <c r="I16" s="27">
        <f t="shared" ref="I16:J16" si="53">I29+I42</f>
        <v>5</v>
      </c>
      <c r="J16" s="27">
        <f t="shared" si="53"/>
        <v>17</v>
      </c>
      <c r="K16" s="27">
        <f t="shared" ref="K16:N16" si="54">K29+K42</f>
        <v>8</v>
      </c>
      <c r="L16" s="27">
        <f t="shared" si="54"/>
        <v>11</v>
      </c>
      <c r="M16" s="27">
        <f t="shared" si="54"/>
        <v>16</v>
      </c>
      <c r="N16" s="27">
        <f t="shared" si="54"/>
        <v>10</v>
      </c>
    </row>
    <row r="17" spans="1:14" ht="9.9499999999999993" customHeight="1" x14ac:dyDescent="0.2">
      <c r="A17" s="7"/>
    </row>
    <row r="18" spans="1:14" ht="9.9499999999999993" customHeight="1" x14ac:dyDescent="0.2">
      <c r="A18" s="12" t="s">
        <v>1</v>
      </c>
    </row>
    <row r="19" spans="1:14" ht="9.9499999999999993" customHeight="1" x14ac:dyDescent="0.2">
      <c r="A19" s="10" t="s">
        <v>43</v>
      </c>
      <c r="B19" s="25">
        <f t="shared" ref="B19:C19" si="55">SUM(B20:B29)</f>
        <v>196</v>
      </c>
      <c r="C19" s="25">
        <f t="shared" si="55"/>
        <v>228</v>
      </c>
      <c r="D19" s="25">
        <f t="shared" ref="D19:E19" si="56">SUM(D20:D29)</f>
        <v>254</v>
      </c>
      <c r="E19" s="25">
        <f t="shared" si="56"/>
        <v>143</v>
      </c>
      <c r="F19" s="25">
        <f t="shared" ref="F19:H19" si="57">SUM(F20:F29)</f>
        <v>277</v>
      </c>
      <c r="G19" s="25">
        <f t="shared" si="57"/>
        <v>212</v>
      </c>
      <c r="H19" s="25">
        <f t="shared" si="57"/>
        <v>126</v>
      </c>
      <c r="I19" s="25">
        <f t="shared" ref="I19:J19" si="58">SUM(I20:I29)</f>
        <v>128</v>
      </c>
      <c r="J19" s="25">
        <f t="shared" si="58"/>
        <v>200</v>
      </c>
      <c r="K19" s="25">
        <f t="shared" ref="K19:N19" si="59">SUM(K20:K29)</f>
        <v>156</v>
      </c>
      <c r="L19" s="25">
        <f t="shared" si="59"/>
        <v>155</v>
      </c>
      <c r="M19" s="25">
        <f t="shared" si="59"/>
        <v>187</v>
      </c>
      <c r="N19" s="25">
        <f t="shared" si="59"/>
        <v>182</v>
      </c>
    </row>
    <row r="20" spans="1:14" ht="9.9499999999999993" customHeight="1" x14ac:dyDescent="0.2">
      <c r="A20" s="10" t="s">
        <v>10</v>
      </c>
      <c r="B20" s="1">
        <v>10</v>
      </c>
      <c r="C20" s="1">
        <v>17</v>
      </c>
      <c r="D20" s="1">
        <v>21</v>
      </c>
      <c r="E20" s="1">
        <v>17</v>
      </c>
      <c r="F20" s="1">
        <v>18</v>
      </c>
      <c r="G20" s="1">
        <v>9</v>
      </c>
      <c r="H20" s="1">
        <v>3</v>
      </c>
      <c r="I20" s="1">
        <v>3</v>
      </c>
      <c r="J20" s="27">
        <v>7</v>
      </c>
      <c r="K20" s="27">
        <v>5</v>
      </c>
      <c r="L20" s="27">
        <v>3</v>
      </c>
      <c r="M20" s="27">
        <v>6</v>
      </c>
      <c r="N20" s="27">
        <v>12</v>
      </c>
    </row>
    <row r="21" spans="1:14" ht="9.9499999999999993" customHeight="1" x14ac:dyDescent="0.2">
      <c r="A21" s="10" t="s">
        <v>67</v>
      </c>
      <c r="B21" s="1">
        <v>14</v>
      </c>
      <c r="C21" s="1">
        <v>50</v>
      </c>
      <c r="D21" s="1">
        <v>39</v>
      </c>
      <c r="E21" s="1">
        <v>20</v>
      </c>
      <c r="F21" s="1">
        <v>32</v>
      </c>
      <c r="G21" s="1">
        <v>25</v>
      </c>
      <c r="H21" s="1">
        <v>8</v>
      </c>
      <c r="I21" s="1">
        <v>16</v>
      </c>
      <c r="J21" s="27">
        <v>28</v>
      </c>
      <c r="K21" s="27">
        <v>9</v>
      </c>
      <c r="L21" s="27">
        <v>21</v>
      </c>
      <c r="M21" s="27">
        <v>19</v>
      </c>
      <c r="N21" s="27">
        <v>31</v>
      </c>
    </row>
    <row r="22" spans="1:14" ht="9.9499999999999993" customHeight="1" x14ac:dyDescent="0.2">
      <c r="A22" s="10" t="s">
        <v>11</v>
      </c>
      <c r="B22" s="1">
        <v>33</v>
      </c>
      <c r="C22" s="1">
        <v>22</v>
      </c>
      <c r="D22" s="1">
        <v>39</v>
      </c>
      <c r="E22" s="1">
        <v>15</v>
      </c>
      <c r="F22" s="1">
        <v>37</v>
      </c>
      <c r="G22" s="1">
        <v>32</v>
      </c>
      <c r="H22" s="1">
        <v>21</v>
      </c>
      <c r="I22" s="1">
        <v>18</v>
      </c>
      <c r="J22" s="27">
        <v>21</v>
      </c>
      <c r="K22" s="27">
        <v>18</v>
      </c>
      <c r="L22" s="27">
        <v>26</v>
      </c>
      <c r="M22" s="27">
        <v>30</v>
      </c>
      <c r="N22" s="27">
        <v>29</v>
      </c>
    </row>
    <row r="23" spans="1:14" ht="9.9499999999999993" customHeight="1" x14ac:dyDescent="0.2">
      <c r="A23" s="10" t="s">
        <v>12</v>
      </c>
      <c r="B23" s="1">
        <v>32</v>
      </c>
      <c r="C23" s="1">
        <v>16</v>
      </c>
      <c r="D23" s="1">
        <v>18</v>
      </c>
      <c r="E23" s="1">
        <v>14</v>
      </c>
      <c r="F23" s="1">
        <v>39</v>
      </c>
      <c r="G23" s="1">
        <v>26</v>
      </c>
      <c r="H23" s="1">
        <v>23</v>
      </c>
      <c r="I23" s="1">
        <v>22</v>
      </c>
      <c r="J23" s="27">
        <v>20</v>
      </c>
      <c r="K23" s="27">
        <v>18</v>
      </c>
      <c r="L23" s="27">
        <v>21</v>
      </c>
      <c r="M23" s="27">
        <v>24</v>
      </c>
      <c r="N23" s="27">
        <v>24</v>
      </c>
    </row>
    <row r="24" spans="1:14" ht="9.9499999999999993" customHeight="1" x14ac:dyDescent="0.2">
      <c r="A24" s="10" t="s">
        <v>13</v>
      </c>
      <c r="B24" s="1">
        <v>20</v>
      </c>
      <c r="C24" s="1">
        <v>18</v>
      </c>
      <c r="D24" s="1">
        <v>25</v>
      </c>
      <c r="E24" s="1">
        <v>19</v>
      </c>
      <c r="F24" s="1">
        <v>26</v>
      </c>
      <c r="G24" s="1">
        <v>21</v>
      </c>
      <c r="H24" s="1">
        <v>12</v>
      </c>
      <c r="I24" s="1">
        <v>14</v>
      </c>
      <c r="J24" s="27">
        <v>17</v>
      </c>
      <c r="K24" s="27">
        <v>19</v>
      </c>
      <c r="L24" s="27">
        <v>14</v>
      </c>
      <c r="M24" s="27">
        <v>22</v>
      </c>
      <c r="N24" s="27">
        <v>17</v>
      </c>
    </row>
    <row r="25" spans="1:14" ht="9.9499999999999993" customHeight="1" x14ac:dyDescent="0.2">
      <c r="A25" s="10" t="s">
        <v>58</v>
      </c>
      <c r="B25" s="1">
        <v>25</v>
      </c>
      <c r="C25" s="1">
        <v>28</v>
      </c>
      <c r="D25" s="1">
        <v>23</v>
      </c>
      <c r="E25" s="1">
        <v>13</v>
      </c>
      <c r="F25" s="1">
        <v>35</v>
      </c>
      <c r="G25" s="1">
        <v>23</v>
      </c>
      <c r="H25" s="1">
        <v>17</v>
      </c>
      <c r="I25" s="1">
        <v>18</v>
      </c>
      <c r="J25" s="27">
        <v>23</v>
      </c>
      <c r="K25" s="27">
        <v>24</v>
      </c>
      <c r="L25" s="27">
        <v>18</v>
      </c>
      <c r="M25" s="27">
        <v>16</v>
      </c>
      <c r="N25" s="27">
        <v>21</v>
      </c>
    </row>
    <row r="26" spans="1:14" ht="9.9499999999999993" customHeight="1" x14ac:dyDescent="0.2">
      <c r="A26" s="10" t="s">
        <v>14</v>
      </c>
      <c r="B26" s="1">
        <v>20</v>
      </c>
      <c r="C26" s="1">
        <v>15</v>
      </c>
      <c r="D26" s="1">
        <v>33</v>
      </c>
      <c r="E26" s="1">
        <v>15</v>
      </c>
      <c r="F26" s="1">
        <v>24</v>
      </c>
      <c r="G26" s="1">
        <v>24</v>
      </c>
      <c r="H26" s="1">
        <v>18</v>
      </c>
      <c r="I26" s="1">
        <v>10</v>
      </c>
      <c r="J26" s="27">
        <v>22</v>
      </c>
      <c r="K26" s="27">
        <v>24</v>
      </c>
      <c r="L26" s="27">
        <v>18</v>
      </c>
      <c r="M26" s="27">
        <v>21</v>
      </c>
      <c r="N26" s="27">
        <v>18</v>
      </c>
    </row>
    <row r="27" spans="1:14" ht="9.9499999999999993" customHeight="1" x14ac:dyDescent="0.2">
      <c r="A27" s="10" t="s">
        <v>15</v>
      </c>
      <c r="B27" s="1">
        <v>18</v>
      </c>
      <c r="C27" s="1">
        <v>31</v>
      </c>
      <c r="D27" s="1">
        <v>25</v>
      </c>
      <c r="E27" s="1">
        <v>17</v>
      </c>
      <c r="F27" s="1">
        <v>34</v>
      </c>
      <c r="G27" s="1">
        <v>24</v>
      </c>
      <c r="H27" s="1">
        <v>11</v>
      </c>
      <c r="I27" s="1">
        <v>16</v>
      </c>
      <c r="J27" s="27">
        <v>32</v>
      </c>
      <c r="K27" s="27">
        <v>20</v>
      </c>
      <c r="L27" s="27">
        <v>13</v>
      </c>
      <c r="M27" s="27">
        <v>24</v>
      </c>
      <c r="N27" s="27">
        <v>13</v>
      </c>
    </row>
    <row r="28" spans="1:14" ht="9.9499999999999993" customHeight="1" x14ac:dyDescent="0.2">
      <c r="A28" s="10" t="s">
        <v>16</v>
      </c>
      <c r="B28" s="1">
        <v>13</v>
      </c>
      <c r="C28" s="1">
        <v>16</v>
      </c>
      <c r="D28" s="1">
        <v>20</v>
      </c>
      <c r="E28" s="1">
        <v>6</v>
      </c>
      <c r="F28" s="1">
        <v>19</v>
      </c>
      <c r="G28" s="1">
        <v>14</v>
      </c>
      <c r="H28" s="1">
        <v>8</v>
      </c>
      <c r="I28" s="1">
        <v>8</v>
      </c>
      <c r="J28" s="27">
        <v>17</v>
      </c>
      <c r="K28" s="27">
        <v>16</v>
      </c>
      <c r="L28" s="27">
        <v>14</v>
      </c>
      <c r="M28" s="27">
        <v>18</v>
      </c>
      <c r="N28" s="27">
        <v>14</v>
      </c>
    </row>
    <row r="29" spans="1:14" ht="9.9499999999999993" customHeight="1" x14ac:dyDescent="0.2">
      <c r="A29" s="10" t="s">
        <v>66</v>
      </c>
      <c r="B29" s="1">
        <v>11</v>
      </c>
      <c r="C29" s="1">
        <v>15</v>
      </c>
      <c r="D29" s="1">
        <v>11</v>
      </c>
      <c r="E29" s="1">
        <v>7</v>
      </c>
      <c r="F29" s="1">
        <v>13</v>
      </c>
      <c r="G29" s="1">
        <v>14</v>
      </c>
      <c r="H29" s="1">
        <v>5</v>
      </c>
      <c r="I29" s="1">
        <v>3</v>
      </c>
      <c r="J29" s="27">
        <v>13</v>
      </c>
      <c r="K29" s="27">
        <v>3</v>
      </c>
      <c r="L29" s="27">
        <v>7</v>
      </c>
      <c r="M29" s="27">
        <v>7</v>
      </c>
      <c r="N29" s="27">
        <v>3</v>
      </c>
    </row>
    <row r="30" spans="1:14" ht="9.9499999999999993" customHeight="1" x14ac:dyDescent="0.2">
      <c r="A30" s="7"/>
    </row>
    <row r="31" spans="1:14" ht="9.9499999999999993" customHeight="1" x14ac:dyDescent="0.2">
      <c r="A31" s="12" t="s">
        <v>2</v>
      </c>
    </row>
    <row r="32" spans="1:14" ht="9.9499999999999993" customHeight="1" x14ac:dyDescent="0.2">
      <c r="A32" s="10" t="s">
        <v>43</v>
      </c>
      <c r="B32" s="25">
        <f t="shared" ref="B32:C32" si="60">SUM(B33:B42)</f>
        <v>148</v>
      </c>
      <c r="C32" s="25">
        <f t="shared" si="60"/>
        <v>131</v>
      </c>
      <c r="D32" s="25">
        <f t="shared" ref="D32:E32" si="61">SUM(D33:D42)</f>
        <v>182</v>
      </c>
      <c r="E32" s="25">
        <f t="shared" si="61"/>
        <v>119</v>
      </c>
      <c r="F32" s="25">
        <f t="shared" ref="F32:H32" si="62">SUM(F33:F42)</f>
        <v>169</v>
      </c>
      <c r="G32" s="25">
        <f t="shared" si="62"/>
        <v>176</v>
      </c>
      <c r="H32" s="25">
        <f t="shared" si="62"/>
        <v>142</v>
      </c>
      <c r="I32" s="25">
        <f t="shared" ref="I32:J32" si="63">SUM(I33:I42)</f>
        <v>109</v>
      </c>
      <c r="J32" s="25">
        <f t="shared" si="63"/>
        <v>122</v>
      </c>
      <c r="K32" s="25">
        <f t="shared" ref="K32:N32" si="64">SUM(K33:K42)</f>
        <v>144</v>
      </c>
      <c r="L32" s="25">
        <f t="shared" si="64"/>
        <v>113</v>
      </c>
      <c r="M32" s="25">
        <f t="shared" si="64"/>
        <v>139</v>
      </c>
      <c r="N32" s="25">
        <f t="shared" si="64"/>
        <v>172</v>
      </c>
    </row>
    <row r="33" spans="1:14" ht="9.9499999999999993" customHeight="1" x14ac:dyDescent="0.2">
      <c r="A33" s="10" t="s">
        <v>10</v>
      </c>
      <c r="B33" s="1">
        <v>7</v>
      </c>
      <c r="C33" s="1">
        <v>6</v>
      </c>
      <c r="D33" s="1">
        <v>14</v>
      </c>
      <c r="E33" s="1">
        <v>6</v>
      </c>
      <c r="F33" s="1">
        <v>11</v>
      </c>
      <c r="G33" s="1">
        <v>10</v>
      </c>
      <c r="H33" s="1">
        <v>3</v>
      </c>
      <c r="I33" s="27">
        <v>3</v>
      </c>
      <c r="J33" s="27">
        <v>7</v>
      </c>
      <c r="K33" s="27">
        <v>5</v>
      </c>
      <c r="L33" s="27">
        <v>1</v>
      </c>
      <c r="M33" s="27">
        <v>2</v>
      </c>
      <c r="N33" s="27">
        <v>9</v>
      </c>
    </row>
    <row r="34" spans="1:14" ht="9.9499999999999993" customHeight="1" x14ac:dyDescent="0.2">
      <c r="A34" s="10" t="s">
        <v>67</v>
      </c>
      <c r="B34" s="1">
        <v>17</v>
      </c>
      <c r="C34" s="1">
        <v>20</v>
      </c>
      <c r="D34" s="1">
        <v>31</v>
      </c>
      <c r="E34" s="1">
        <v>13</v>
      </c>
      <c r="F34" s="1">
        <v>25</v>
      </c>
      <c r="G34" s="1">
        <v>27</v>
      </c>
      <c r="H34" s="1">
        <v>22</v>
      </c>
      <c r="I34" s="27">
        <v>14</v>
      </c>
      <c r="J34" s="27">
        <v>15</v>
      </c>
      <c r="K34" s="27">
        <v>19</v>
      </c>
      <c r="L34" s="27">
        <v>18</v>
      </c>
      <c r="M34" s="27">
        <v>12</v>
      </c>
      <c r="N34" s="27">
        <v>34</v>
      </c>
    </row>
    <row r="35" spans="1:14" ht="9.9499999999999993" customHeight="1" x14ac:dyDescent="0.2">
      <c r="A35" s="10" t="s">
        <v>11</v>
      </c>
      <c r="B35" s="1">
        <v>16</v>
      </c>
      <c r="C35" s="1">
        <v>17</v>
      </c>
      <c r="D35" s="1">
        <v>15</v>
      </c>
      <c r="E35" s="1">
        <v>8</v>
      </c>
      <c r="F35" s="1">
        <v>30</v>
      </c>
      <c r="G35" s="1">
        <v>23</v>
      </c>
      <c r="H35" s="1">
        <v>14</v>
      </c>
      <c r="I35" s="27">
        <v>17</v>
      </c>
      <c r="J35" s="27">
        <v>17</v>
      </c>
      <c r="K35" s="27">
        <v>16</v>
      </c>
      <c r="L35" s="27">
        <v>11</v>
      </c>
      <c r="M35" s="27">
        <v>15</v>
      </c>
      <c r="N35" s="27">
        <v>26</v>
      </c>
    </row>
    <row r="36" spans="1:14" ht="9.9499999999999993" customHeight="1" x14ac:dyDescent="0.2">
      <c r="A36" s="10" t="s">
        <v>12</v>
      </c>
      <c r="B36" s="1">
        <v>24</v>
      </c>
      <c r="C36" s="1">
        <v>13</v>
      </c>
      <c r="D36" s="1">
        <v>20</v>
      </c>
      <c r="E36" s="1">
        <v>13</v>
      </c>
      <c r="F36" s="1">
        <v>22</v>
      </c>
      <c r="G36" s="1">
        <v>25</v>
      </c>
      <c r="H36" s="1">
        <v>22</v>
      </c>
      <c r="I36" s="27">
        <v>14</v>
      </c>
      <c r="J36" s="27">
        <v>12</v>
      </c>
      <c r="K36" s="27">
        <v>23</v>
      </c>
      <c r="L36" s="27">
        <v>13</v>
      </c>
      <c r="M36" s="27">
        <v>21</v>
      </c>
      <c r="N36" s="27">
        <v>22</v>
      </c>
    </row>
    <row r="37" spans="1:14" ht="9.9499999999999993" customHeight="1" x14ac:dyDescent="0.2">
      <c r="A37" s="10" t="s">
        <v>13</v>
      </c>
      <c r="B37" s="1">
        <v>12</v>
      </c>
      <c r="C37" s="1">
        <v>11</v>
      </c>
      <c r="D37" s="1">
        <v>8</v>
      </c>
      <c r="E37" s="1">
        <v>15</v>
      </c>
      <c r="F37" s="1">
        <v>16</v>
      </c>
      <c r="G37" s="1">
        <v>12</v>
      </c>
      <c r="H37" s="1">
        <v>13</v>
      </c>
      <c r="I37" s="27">
        <v>10</v>
      </c>
      <c r="J37" s="27">
        <v>17</v>
      </c>
      <c r="K37" s="27">
        <v>6</v>
      </c>
      <c r="L37" s="27">
        <v>11</v>
      </c>
      <c r="M37" s="27">
        <v>11</v>
      </c>
      <c r="N37" s="27">
        <v>11</v>
      </c>
    </row>
    <row r="38" spans="1:14" ht="9.9499999999999993" customHeight="1" x14ac:dyDescent="0.2">
      <c r="A38" s="10" t="s">
        <v>58</v>
      </c>
      <c r="B38" s="1">
        <v>20</v>
      </c>
      <c r="C38" s="1">
        <v>14</v>
      </c>
      <c r="D38" s="1">
        <v>25</v>
      </c>
      <c r="E38" s="1">
        <v>9</v>
      </c>
      <c r="F38" s="1">
        <v>14</v>
      </c>
      <c r="G38" s="1">
        <v>17</v>
      </c>
      <c r="H38" s="1">
        <v>10</v>
      </c>
      <c r="I38" s="27">
        <v>13</v>
      </c>
      <c r="J38" s="27">
        <v>11</v>
      </c>
      <c r="K38" s="27">
        <v>19</v>
      </c>
      <c r="L38" s="27">
        <v>11</v>
      </c>
      <c r="M38" s="27">
        <v>10</v>
      </c>
      <c r="N38" s="27">
        <v>12</v>
      </c>
    </row>
    <row r="39" spans="1:14" ht="9.9499999999999993" customHeight="1" x14ac:dyDescent="0.2">
      <c r="A39" s="10" t="s">
        <v>14</v>
      </c>
      <c r="B39" s="1">
        <v>14</v>
      </c>
      <c r="C39" s="1">
        <v>16</v>
      </c>
      <c r="D39" s="1">
        <v>19</v>
      </c>
      <c r="E39" s="1">
        <v>22</v>
      </c>
      <c r="F39" s="1">
        <v>17</v>
      </c>
      <c r="G39" s="1">
        <v>21</v>
      </c>
      <c r="H39" s="1">
        <v>16</v>
      </c>
      <c r="I39" s="27">
        <v>11</v>
      </c>
      <c r="J39" s="27">
        <v>18</v>
      </c>
      <c r="K39" s="27">
        <v>21</v>
      </c>
      <c r="L39" s="27">
        <v>24</v>
      </c>
      <c r="M39" s="27">
        <v>28</v>
      </c>
      <c r="N39" s="27">
        <v>25</v>
      </c>
    </row>
    <row r="40" spans="1:14" ht="9.9499999999999993" customHeight="1" x14ac:dyDescent="0.2">
      <c r="A40" s="10" t="s">
        <v>15</v>
      </c>
      <c r="B40" s="1">
        <v>8</v>
      </c>
      <c r="C40" s="1">
        <v>11</v>
      </c>
      <c r="D40" s="1">
        <v>24</v>
      </c>
      <c r="E40" s="1">
        <v>10</v>
      </c>
      <c r="F40" s="1">
        <v>15</v>
      </c>
      <c r="G40" s="1">
        <v>18</v>
      </c>
      <c r="H40" s="1">
        <v>21</v>
      </c>
      <c r="I40" s="27">
        <v>13</v>
      </c>
      <c r="J40" s="27">
        <v>15</v>
      </c>
      <c r="K40" s="27">
        <v>13</v>
      </c>
      <c r="L40" s="27">
        <v>7</v>
      </c>
      <c r="M40" s="27">
        <v>22</v>
      </c>
      <c r="N40" s="27">
        <v>19</v>
      </c>
    </row>
    <row r="41" spans="1:14" ht="9.9499999999999993" customHeight="1" x14ac:dyDescent="0.2">
      <c r="A41" s="10" t="s">
        <v>16</v>
      </c>
      <c r="B41" s="1">
        <v>12</v>
      </c>
      <c r="C41" s="1">
        <v>12</v>
      </c>
      <c r="D41" s="1">
        <v>17</v>
      </c>
      <c r="E41" s="1">
        <v>11</v>
      </c>
      <c r="F41" s="1">
        <v>12</v>
      </c>
      <c r="G41" s="1">
        <v>13</v>
      </c>
      <c r="H41" s="1">
        <v>11</v>
      </c>
      <c r="I41" s="27">
        <v>12</v>
      </c>
      <c r="J41" s="27">
        <v>6</v>
      </c>
      <c r="K41" s="27">
        <v>17</v>
      </c>
      <c r="L41" s="27">
        <v>13</v>
      </c>
      <c r="M41" s="27">
        <v>9</v>
      </c>
      <c r="N41" s="27">
        <v>7</v>
      </c>
    </row>
    <row r="42" spans="1:14" ht="9.9499999999999993" customHeight="1" x14ac:dyDescent="0.2">
      <c r="A42" s="10" t="s">
        <v>66</v>
      </c>
      <c r="B42" s="1">
        <v>18</v>
      </c>
      <c r="C42" s="1">
        <v>11</v>
      </c>
      <c r="D42" s="1">
        <v>9</v>
      </c>
      <c r="E42" s="1">
        <v>12</v>
      </c>
      <c r="F42" s="1">
        <v>7</v>
      </c>
      <c r="G42" s="1">
        <v>10</v>
      </c>
      <c r="H42" s="1">
        <v>10</v>
      </c>
      <c r="I42" s="27">
        <v>2</v>
      </c>
      <c r="J42" s="27">
        <v>4</v>
      </c>
      <c r="K42" s="27">
        <v>5</v>
      </c>
      <c r="L42" s="27">
        <v>4</v>
      </c>
      <c r="M42" s="27">
        <v>9</v>
      </c>
      <c r="N42" s="27">
        <v>7</v>
      </c>
    </row>
    <row r="43" spans="1:14" ht="9.9499999999999993" customHeight="1" x14ac:dyDescent="0.2">
      <c r="A43" s="7"/>
    </row>
    <row r="44" spans="1:14" ht="9.9499999999999993" customHeight="1" x14ac:dyDescent="0.2">
      <c r="A44" s="16" t="s">
        <v>54</v>
      </c>
    </row>
    <row r="45" spans="1:14" ht="9.9499999999999993" customHeight="1" x14ac:dyDescent="0.2">
      <c r="A45" s="10" t="s">
        <v>44</v>
      </c>
      <c r="B45" s="25">
        <f t="shared" ref="B45:C45" si="65">B46+B47</f>
        <v>344</v>
      </c>
      <c r="C45" s="25">
        <f t="shared" si="65"/>
        <v>359</v>
      </c>
      <c r="D45" s="25">
        <f t="shared" ref="D45:E45" si="66">D46+D47</f>
        <v>436</v>
      </c>
      <c r="E45" s="25">
        <f t="shared" si="66"/>
        <v>262</v>
      </c>
      <c r="F45" s="25">
        <f t="shared" ref="F45:H45" si="67">F46+F47</f>
        <v>446</v>
      </c>
      <c r="G45" s="25">
        <f t="shared" si="67"/>
        <v>388</v>
      </c>
      <c r="H45" s="25">
        <f t="shared" si="67"/>
        <v>268</v>
      </c>
      <c r="I45" s="25">
        <f t="shared" ref="I45:J45" si="68">I46+I47</f>
        <v>237</v>
      </c>
      <c r="J45" s="25">
        <f t="shared" si="68"/>
        <v>322</v>
      </c>
      <c r="K45" s="25">
        <f t="shared" ref="K45:N45" si="69">K46+K47</f>
        <v>300</v>
      </c>
      <c r="L45" s="25">
        <f t="shared" si="69"/>
        <v>268</v>
      </c>
      <c r="M45" s="25">
        <f t="shared" si="69"/>
        <v>326</v>
      </c>
      <c r="N45" s="25">
        <f t="shared" si="69"/>
        <v>354</v>
      </c>
    </row>
    <row r="46" spans="1:14" ht="9.9499999999999993" customHeight="1" x14ac:dyDescent="0.2">
      <c r="A46" s="10" t="s">
        <v>45</v>
      </c>
      <c r="B46" s="27">
        <v>186</v>
      </c>
      <c r="C46" s="27">
        <v>217</v>
      </c>
      <c r="D46" s="27">
        <v>219</v>
      </c>
      <c r="E46" s="27">
        <v>135</v>
      </c>
      <c r="F46" s="27">
        <v>256</v>
      </c>
      <c r="G46" s="27">
        <v>208</v>
      </c>
      <c r="H46" s="27">
        <v>127</v>
      </c>
      <c r="I46" s="27">
        <v>114</v>
      </c>
      <c r="J46" s="27">
        <v>166</v>
      </c>
      <c r="K46" s="27">
        <v>186</v>
      </c>
      <c r="L46" s="27">
        <v>143</v>
      </c>
      <c r="M46" s="27">
        <v>200</v>
      </c>
      <c r="N46" s="27">
        <v>150</v>
      </c>
    </row>
    <row r="47" spans="1:14" ht="9.9499999999999993" customHeight="1" x14ac:dyDescent="0.2">
      <c r="A47" s="10" t="s">
        <v>46</v>
      </c>
      <c r="B47" s="27">
        <v>158</v>
      </c>
      <c r="C47" s="27">
        <v>142</v>
      </c>
      <c r="D47" s="27">
        <v>217</v>
      </c>
      <c r="E47" s="27">
        <v>127</v>
      </c>
      <c r="F47" s="27">
        <v>190</v>
      </c>
      <c r="G47" s="27">
        <v>180</v>
      </c>
      <c r="H47" s="27">
        <v>141</v>
      </c>
      <c r="I47" s="27">
        <v>123</v>
      </c>
      <c r="J47" s="27">
        <v>156</v>
      </c>
      <c r="K47" s="27">
        <v>114</v>
      </c>
      <c r="L47" s="27">
        <v>125</v>
      </c>
      <c r="M47" s="27">
        <v>126</v>
      </c>
      <c r="N47" s="27">
        <v>204</v>
      </c>
    </row>
    <row r="50" spans="1:1" x14ac:dyDescent="0.2">
      <c r="A50" t="s">
        <v>72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0"/>
  <sheetViews>
    <sheetView workbookViewId="0">
      <selection activeCell="B1" sqref="B1:E104857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17" t="s">
        <v>59</v>
      </c>
    </row>
    <row r="2" spans="1:14" x14ac:dyDescent="0.2">
      <c r="A2" s="17" t="s">
        <v>74</v>
      </c>
    </row>
    <row r="3" spans="1:14" x14ac:dyDescent="0.2">
      <c r="A3" s="46"/>
    </row>
    <row r="4" spans="1:14" x14ac:dyDescent="0.2">
      <c r="A4" s="7"/>
      <c r="B4" s="32">
        <v>45413</v>
      </c>
      <c r="C4" s="32">
        <v>45444</v>
      </c>
      <c r="D4" s="32">
        <v>45474</v>
      </c>
      <c r="E4" s="32">
        <v>45505</v>
      </c>
      <c r="F4" s="32">
        <v>45536</v>
      </c>
      <c r="G4" s="32">
        <v>45566</v>
      </c>
      <c r="H4" s="32">
        <v>45597</v>
      </c>
      <c r="I4" s="32">
        <v>45627</v>
      </c>
      <c r="J4" s="32">
        <v>45658</v>
      </c>
      <c r="K4" s="32">
        <v>45689</v>
      </c>
      <c r="L4" s="32">
        <v>45717</v>
      </c>
      <c r="M4" s="32">
        <v>45748</v>
      </c>
      <c r="N4" s="32">
        <v>45778</v>
      </c>
    </row>
    <row r="5" spans="1:14" x14ac:dyDescent="0.2">
      <c r="A5" s="19" t="s">
        <v>43</v>
      </c>
    </row>
    <row r="6" spans="1:14" x14ac:dyDescent="0.2">
      <c r="A6" s="10" t="s">
        <v>3</v>
      </c>
      <c r="B6" s="48">
        <f t="shared" ref="B6:C6" si="0">SUM(B7:B11)</f>
        <v>344</v>
      </c>
      <c r="C6" s="48">
        <f t="shared" si="0"/>
        <v>359</v>
      </c>
      <c r="D6" s="48">
        <f t="shared" ref="D6:E6" si="1">SUM(D7:D11)</f>
        <v>436</v>
      </c>
      <c r="E6" s="48">
        <f t="shared" si="1"/>
        <v>262</v>
      </c>
      <c r="F6" s="48">
        <f t="shared" ref="F6:H6" si="2">SUM(F7:F11)</f>
        <v>446</v>
      </c>
      <c r="G6" s="48">
        <f t="shared" si="2"/>
        <v>388</v>
      </c>
      <c r="H6" s="48">
        <f t="shared" si="2"/>
        <v>268</v>
      </c>
      <c r="I6" s="48">
        <f t="shared" ref="I6:K6" si="3">SUM(I7:I11)</f>
        <v>237</v>
      </c>
      <c r="J6" s="48">
        <f t="shared" si="3"/>
        <v>240</v>
      </c>
      <c r="K6" s="48">
        <f t="shared" si="3"/>
        <v>243</v>
      </c>
      <c r="L6" s="48">
        <f t="shared" ref="L6:N6" si="4">SUM(L7:L11)</f>
        <v>247</v>
      </c>
      <c r="M6" s="48">
        <f t="shared" si="4"/>
        <v>250</v>
      </c>
      <c r="N6" s="48">
        <f t="shared" si="4"/>
        <v>252</v>
      </c>
    </row>
    <row r="7" spans="1:14" x14ac:dyDescent="0.2">
      <c r="A7" s="10" t="s">
        <v>57</v>
      </c>
      <c r="B7" s="26">
        <f t="shared" ref="B7:C7" si="5">B15+B23</f>
        <v>0</v>
      </c>
      <c r="C7" s="26">
        <f t="shared" si="5"/>
        <v>0</v>
      </c>
      <c r="D7" s="26">
        <f t="shared" ref="D7:E7" si="6">D15+D23</f>
        <v>0</v>
      </c>
      <c r="E7" s="26">
        <f t="shared" si="6"/>
        <v>0</v>
      </c>
      <c r="F7" s="26">
        <f t="shared" ref="F7:H7" si="7">F15+F23</f>
        <v>0</v>
      </c>
      <c r="G7" s="26">
        <f t="shared" si="7"/>
        <v>0</v>
      </c>
      <c r="H7" s="26">
        <f t="shared" si="7"/>
        <v>0</v>
      </c>
      <c r="I7" s="26">
        <f t="shared" ref="I7:K7" si="8">I15+I23</f>
        <v>0</v>
      </c>
      <c r="J7" s="26">
        <f t="shared" si="8"/>
        <v>0</v>
      </c>
      <c r="K7" s="26">
        <f t="shared" si="8"/>
        <v>0</v>
      </c>
      <c r="L7" s="26">
        <f t="shared" ref="L7:N7" si="9">L15+L23</f>
        <v>0</v>
      </c>
      <c r="M7" s="26">
        <f t="shared" si="9"/>
        <v>0</v>
      </c>
      <c r="N7" s="26">
        <f t="shared" si="9"/>
        <v>0</v>
      </c>
    </row>
    <row r="8" spans="1:14" x14ac:dyDescent="0.2">
      <c r="A8" s="10" t="s">
        <v>4</v>
      </c>
      <c r="B8" s="26">
        <f t="shared" ref="B8:C8" si="10">B16+B24</f>
        <v>2</v>
      </c>
      <c r="C8" s="26">
        <f t="shared" si="10"/>
        <v>1</v>
      </c>
      <c r="D8" s="26">
        <f t="shared" ref="D8:E8" si="11">D16+D24</f>
        <v>14</v>
      </c>
      <c r="E8" s="26">
        <f t="shared" si="11"/>
        <v>1</v>
      </c>
      <c r="F8" s="26">
        <f t="shared" ref="F8:H8" si="12">F16+F24</f>
        <v>14</v>
      </c>
      <c r="G8" s="26">
        <f t="shared" si="12"/>
        <v>3</v>
      </c>
      <c r="H8" s="26">
        <f t="shared" si="12"/>
        <v>0</v>
      </c>
      <c r="I8" s="26">
        <f t="shared" ref="I8:K8" si="13">I16+I24</f>
        <v>0</v>
      </c>
      <c r="J8" s="26">
        <f t="shared" si="13"/>
        <v>0</v>
      </c>
      <c r="K8" s="26">
        <f t="shared" si="13"/>
        <v>0</v>
      </c>
      <c r="L8" s="26">
        <f t="shared" ref="L8:N8" si="14">L16+L24</f>
        <v>1</v>
      </c>
      <c r="M8" s="26">
        <f t="shared" si="14"/>
        <v>1</v>
      </c>
      <c r="N8" s="26">
        <f t="shared" si="14"/>
        <v>0</v>
      </c>
    </row>
    <row r="9" spans="1:14" x14ac:dyDescent="0.2">
      <c r="A9" s="10" t="s">
        <v>5</v>
      </c>
      <c r="B9" s="26">
        <f t="shared" ref="B9:C9" si="15">B17+B25</f>
        <v>17</v>
      </c>
      <c r="C9" s="26">
        <f t="shared" si="15"/>
        <v>31</v>
      </c>
      <c r="D9" s="26">
        <f t="shared" ref="D9:E9" si="16">D17+D25</f>
        <v>28</v>
      </c>
      <c r="E9" s="26">
        <f t="shared" si="16"/>
        <v>20</v>
      </c>
      <c r="F9" s="26">
        <f t="shared" ref="F9:H9" si="17">F17+F25</f>
        <v>21</v>
      </c>
      <c r="G9" s="26">
        <f t="shared" si="17"/>
        <v>25</v>
      </c>
      <c r="H9" s="26">
        <f t="shared" si="17"/>
        <v>13</v>
      </c>
      <c r="I9" s="26">
        <v>9</v>
      </c>
      <c r="J9" s="26">
        <v>10</v>
      </c>
      <c r="K9" s="26">
        <v>11</v>
      </c>
      <c r="L9" s="26">
        <v>12</v>
      </c>
      <c r="M9" s="26">
        <v>13</v>
      </c>
      <c r="N9" s="26">
        <v>14</v>
      </c>
    </row>
    <row r="10" spans="1:14" x14ac:dyDescent="0.2">
      <c r="A10" s="10" t="s">
        <v>6</v>
      </c>
      <c r="B10" s="26">
        <f t="shared" ref="B10:C10" si="18">B18+B26</f>
        <v>30</v>
      </c>
      <c r="C10" s="26">
        <f t="shared" si="18"/>
        <v>27</v>
      </c>
      <c r="D10" s="26">
        <f t="shared" ref="D10:E10" si="19">D18+D26</f>
        <v>46</v>
      </c>
      <c r="E10" s="26">
        <f t="shared" si="19"/>
        <v>32</v>
      </c>
      <c r="F10" s="26">
        <f t="shared" ref="F10:H10" si="20">F18+F26</f>
        <v>30</v>
      </c>
      <c r="G10" s="26">
        <f t="shared" si="20"/>
        <v>38</v>
      </c>
      <c r="H10" s="26">
        <f t="shared" si="20"/>
        <v>26</v>
      </c>
      <c r="I10" s="26">
        <v>27</v>
      </c>
      <c r="J10" s="26">
        <v>28</v>
      </c>
      <c r="K10" s="26">
        <v>29</v>
      </c>
      <c r="L10" s="26">
        <v>30</v>
      </c>
      <c r="M10" s="26">
        <v>31</v>
      </c>
      <c r="N10" s="26">
        <v>32</v>
      </c>
    </row>
    <row r="11" spans="1:14" ht="15" x14ac:dyDescent="0.25">
      <c r="A11" s="10" t="s">
        <v>7</v>
      </c>
      <c r="B11" s="47">
        <f t="shared" ref="B11:C11" si="21">B19+B27</f>
        <v>295</v>
      </c>
      <c r="C11" s="47">
        <f t="shared" si="21"/>
        <v>300</v>
      </c>
      <c r="D11" s="47">
        <f t="shared" ref="D11:E11" si="22">D19+D27</f>
        <v>348</v>
      </c>
      <c r="E11" s="47">
        <f t="shared" si="22"/>
        <v>209</v>
      </c>
      <c r="F11" s="47">
        <f t="shared" ref="F11:H11" si="23">F19+F27</f>
        <v>381</v>
      </c>
      <c r="G11" s="47">
        <f t="shared" si="23"/>
        <v>322</v>
      </c>
      <c r="H11" s="47">
        <f t="shared" si="23"/>
        <v>229</v>
      </c>
      <c r="I11" s="47">
        <v>201</v>
      </c>
      <c r="J11" s="47">
        <v>202</v>
      </c>
      <c r="K11" s="47">
        <v>203</v>
      </c>
      <c r="L11" s="47">
        <v>204</v>
      </c>
      <c r="M11" s="47">
        <v>205</v>
      </c>
      <c r="N11" s="47">
        <v>206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8" t="s">
        <v>3</v>
      </c>
      <c r="B14" s="28">
        <f t="shared" ref="B14:C14" si="24">SUM(B15:B19)</f>
        <v>196</v>
      </c>
      <c r="C14" s="28">
        <f t="shared" si="24"/>
        <v>228</v>
      </c>
      <c r="D14" s="28">
        <f t="shared" ref="D14:E14" si="25">SUM(D15:D19)</f>
        <v>254</v>
      </c>
      <c r="E14" s="28">
        <f t="shared" si="25"/>
        <v>143</v>
      </c>
      <c r="F14" s="28">
        <f t="shared" ref="F14:H14" si="26">SUM(F15:F19)</f>
        <v>277</v>
      </c>
      <c r="G14" s="28">
        <f t="shared" si="26"/>
        <v>212</v>
      </c>
      <c r="H14" s="28">
        <f t="shared" si="26"/>
        <v>126</v>
      </c>
      <c r="I14" s="28">
        <f t="shared" ref="I14:K14" si="27">SUM(I15:I19)</f>
        <v>125</v>
      </c>
      <c r="J14" s="28">
        <f t="shared" si="27"/>
        <v>200</v>
      </c>
      <c r="K14" s="28">
        <f t="shared" si="27"/>
        <v>156</v>
      </c>
      <c r="L14" s="28">
        <f t="shared" ref="L14:N14" si="28">SUM(L15:L19)</f>
        <v>155</v>
      </c>
      <c r="M14" s="28">
        <f t="shared" si="28"/>
        <v>187</v>
      </c>
      <c r="N14" s="28">
        <f t="shared" si="28"/>
        <v>182</v>
      </c>
    </row>
    <row r="15" spans="1:14" x14ac:dyDescent="0.2">
      <c r="A15" s="10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</row>
    <row r="16" spans="1:14" x14ac:dyDescent="0.2">
      <c r="A16" s="10" t="s">
        <v>4</v>
      </c>
      <c r="B16" s="27">
        <v>2</v>
      </c>
      <c r="C16" s="27">
        <v>0</v>
      </c>
      <c r="D16" s="27">
        <v>5</v>
      </c>
      <c r="E16" s="27">
        <v>0</v>
      </c>
      <c r="F16" s="27">
        <v>12</v>
      </c>
      <c r="G16" s="27">
        <v>3</v>
      </c>
      <c r="H16" s="27">
        <v>0</v>
      </c>
      <c r="I16" s="27">
        <v>0</v>
      </c>
      <c r="J16" s="27">
        <v>0</v>
      </c>
      <c r="K16" s="27">
        <v>0</v>
      </c>
      <c r="L16" s="27">
        <v>1</v>
      </c>
      <c r="M16" s="27">
        <v>1</v>
      </c>
      <c r="N16" s="27">
        <v>0</v>
      </c>
    </row>
    <row r="17" spans="1:14" x14ac:dyDescent="0.2">
      <c r="A17" s="10" t="s">
        <v>5</v>
      </c>
      <c r="B17" s="27">
        <v>15</v>
      </c>
      <c r="C17" s="27">
        <v>25</v>
      </c>
      <c r="D17" s="27">
        <v>19</v>
      </c>
      <c r="E17" s="27">
        <v>18</v>
      </c>
      <c r="F17" s="27">
        <v>13</v>
      </c>
      <c r="G17" s="27">
        <v>18</v>
      </c>
      <c r="H17" s="27">
        <v>11</v>
      </c>
      <c r="I17" s="27">
        <v>7</v>
      </c>
      <c r="J17" s="27">
        <v>11</v>
      </c>
      <c r="K17" s="27">
        <v>15</v>
      </c>
      <c r="L17" s="27">
        <v>7</v>
      </c>
      <c r="M17" s="27">
        <v>18</v>
      </c>
      <c r="N17" s="27">
        <v>21</v>
      </c>
    </row>
    <row r="18" spans="1:14" x14ac:dyDescent="0.2">
      <c r="A18" s="10" t="s">
        <v>6</v>
      </c>
      <c r="B18" s="27">
        <v>28</v>
      </c>
      <c r="C18" s="27">
        <v>22</v>
      </c>
      <c r="D18" s="27">
        <v>44</v>
      </c>
      <c r="E18" s="27">
        <v>30</v>
      </c>
      <c r="F18" s="27">
        <v>29</v>
      </c>
      <c r="G18" s="27">
        <v>37</v>
      </c>
      <c r="H18" s="27">
        <v>23</v>
      </c>
      <c r="I18" s="27">
        <v>24</v>
      </c>
      <c r="J18" s="27">
        <v>28</v>
      </c>
      <c r="K18" s="27">
        <v>36</v>
      </c>
      <c r="L18" s="27">
        <v>32</v>
      </c>
      <c r="M18" s="27">
        <v>33</v>
      </c>
      <c r="N18" s="27">
        <v>28</v>
      </c>
    </row>
    <row r="19" spans="1:14" ht="15" x14ac:dyDescent="0.25">
      <c r="A19" s="10" t="s">
        <v>7</v>
      </c>
      <c r="B19" s="42">
        <v>151</v>
      </c>
      <c r="C19" s="42">
        <v>181</v>
      </c>
      <c r="D19" s="42">
        <v>186</v>
      </c>
      <c r="E19" s="42">
        <v>95</v>
      </c>
      <c r="F19" s="42">
        <v>223</v>
      </c>
      <c r="G19" s="42">
        <v>154</v>
      </c>
      <c r="H19" s="42">
        <v>92</v>
      </c>
      <c r="I19" s="42">
        <v>94</v>
      </c>
      <c r="J19" s="42">
        <v>161</v>
      </c>
      <c r="K19" s="42">
        <v>105</v>
      </c>
      <c r="L19" s="42">
        <v>115</v>
      </c>
      <c r="M19" s="42">
        <v>135</v>
      </c>
      <c r="N19" s="42">
        <v>133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8" t="s">
        <v>3</v>
      </c>
      <c r="B22" s="28">
        <f t="shared" ref="B22:C22" si="29">SUM(B23:B27)</f>
        <v>148</v>
      </c>
      <c r="C22" s="28">
        <f t="shared" si="29"/>
        <v>131</v>
      </c>
      <c r="D22" s="28">
        <f t="shared" ref="D22:E22" si="30">SUM(D23:D27)</f>
        <v>182</v>
      </c>
      <c r="E22" s="28">
        <f t="shared" si="30"/>
        <v>119</v>
      </c>
      <c r="F22" s="28">
        <f t="shared" ref="F22:H22" si="31">SUM(F23:F27)</f>
        <v>169</v>
      </c>
      <c r="G22" s="28">
        <f t="shared" si="31"/>
        <v>176</v>
      </c>
      <c r="H22" s="28">
        <f t="shared" si="31"/>
        <v>142</v>
      </c>
      <c r="I22" s="28">
        <f t="shared" ref="I22:K22" si="32">SUM(I23:I27)</f>
        <v>112</v>
      </c>
      <c r="J22" s="28">
        <f t="shared" si="32"/>
        <v>122</v>
      </c>
      <c r="K22" s="28">
        <f t="shared" si="32"/>
        <v>144</v>
      </c>
      <c r="L22" s="28">
        <f t="shared" ref="L22:N22" si="33">SUM(L23:L27)</f>
        <v>113</v>
      </c>
      <c r="M22" s="28">
        <f t="shared" si="33"/>
        <v>139</v>
      </c>
      <c r="N22" s="28">
        <f t="shared" si="33"/>
        <v>172</v>
      </c>
    </row>
    <row r="23" spans="1:14" x14ac:dyDescent="0.2">
      <c r="A23" s="10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</row>
    <row r="24" spans="1:14" x14ac:dyDescent="0.2">
      <c r="A24" s="10" t="s">
        <v>4</v>
      </c>
      <c r="B24" s="27">
        <v>0</v>
      </c>
      <c r="C24" s="27">
        <v>1</v>
      </c>
      <c r="D24" s="27">
        <v>9</v>
      </c>
      <c r="E24" s="27">
        <v>1</v>
      </c>
      <c r="F24" s="27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</row>
    <row r="25" spans="1:14" x14ac:dyDescent="0.2">
      <c r="A25" s="10" t="s">
        <v>5</v>
      </c>
      <c r="B25" s="27">
        <v>2</v>
      </c>
      <c r="C25" s="27">
        <v>6</v>
      </c>
      <c r="D25" s="27">
        <v>9</v>
      </c>
      <c r="E25" s="27">
        <v>2</v>
      </c>
      <c r="F25" s="27">
        <v>8</v>
      </c>
      <c r="G25" s="27">
        <v>7</v>
      </c>
      <c r="H25" s="27">
        <v>2</v>
      </c>
      <c r="I25" s="27">
        <v>2</v>
      </c>
      <c r="J25" s="27">
        <v>5</v>
      </c>
      <c r="K25" s="27">
        <v>4</v>
      </c>
      <c r="L25" s="27">
        <v>3</v>
      </c>
      <c r="M25" s="27">
        <v>3</v>
      </c>
      <c r="N25" s="27">
        <v>11</v>
      </c>
    </row>
    <row r="26" spans="1:14" x14ac:dyDescent="0.2">
      <c r="A26" s="10" t="s">
        <v>6</v>
      </c>
      <c r="B26" s="27">
        <v>2</v>
      </c>
      <c r="C26" s="27">
        <v>5</v>
      </c>
      <c r="D26" s="27">
        <v>2</v>
      </c>
      <c r="E26" s="27">
        <v>2</v>
      </c>
      <c r="F26" s="27">
        <v>1</v>
      </c>
      <c r="G26" s="27">
        <v>1</v>
      </c>
      <c r="H26" s="27">
        <v>3</v>
      </c>
      <c r="I26" s="27">
        <v>3</v>
      </c>
      <c r="J26" s="27">
        <v>4</v>
      </c>
      <c r="K26" s="27">
        <v>5</v>
      </c>
      <c r="L26" s="27">
        <v>1</v>
      </c>
      <c r="M26" s="27">
        <v>5</v>
      </c>
      <c r="N26" s="27">
        <v>3</v>
      </c>
    </row>
    <row r="27" spans="1:14" ht="15" x14ac:dyDescent="0.25">
      <c r="A27" s="10" t="s">
        <v>7</v>
      </c>
      <c r="B27" s="42">
        <v>144</v>
      </c>
      <c r="C27" s="42">
        <v>119</v>
      </c>
      <c r="D27" s="42">
        <v>162</v>
      </c>
      <c r="E27" s="42">
        <v>114</v>
      </c>
      <c r="F27" s="42">
        <v>158</v>
      </c>
      <c r="G27" s="42">
        <v>168</v>
      </c>
      <c r="H27" s="42">
        <v>137</v>
      </c>
      <c r="I27" s="42">
        <v>107</v>
      </c>
      <c r="J27" s="42">
        <v>113</v>
      </c>
      <c r="K27" s="42">
        <v>135</v>
      </c>
      <c r="L27" s="42">
        <v>109</v>
      </c>
      <c r="M27" s="42">
        <v>131</v>
      </c>
      <c r="N27" s="42">
        <v>158</v>
      </c>
    </row>
    <row r="30" spans="1:14" x14ac:dyDescent="0.2">
      <c r="A30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5"/>
  <sheetViews>
    <sheetView workbookViewId="0">
      <selection activeCell="M22" sqref="M22:R22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7" width="8.7109375" customWidth="1"/>
  </cols>
  <sheetData>
    <row r="1" spans="1:17" x14ac:dyDescent="0.2">
      <c r="A1" s="22" t="s">
        <v>77</v>
      </c>
      <c r="B1" s="6"/>
      <c r="C1" s="6"/>
      <c r="D1" s="6"/>
    </row>
    <row r="2" spans="1:17" x14ac:dyDescent="0.2">
      <c r="A2" s="23" t="s">
        <v>64</v>
      </c>
      <c r="B2" s="7"/>
      <c r="C2" s="7"/>
      <c r="D2" s="7"/>
    </row>
    <row r="3" spans="1:17" x14ac:dyDescent="0.2">
      <c r="A3" s="35"/>
      <c r="B3" s="7"/>
      <c r="C3" s="7"/>
      <c r="D3" s="7"/>
    </row>
    <row r="4" spans="1:17" x14ac:dyDescent="0.2">
      <c r="A4" s="7"/>
      <c r="B4" s="20">
        <v>42401</v>
      </c>
      <c r="C4" s="20">
        <v>42430</v>
      </c>
      <c r="D4" s="20">
        <v>42461</v>
      </c>
      <c r="E4" s="33">
        <v>45413</v>
      </c>
      <c r="F4" s="33">
        <v>45444</v>
      </c>
      <c r="G4" s="33">
        <v>45474</v>
      </c>
      <c r="H4" s="33">
        <v>45505</v>
      </c>
      <c r="I4" s="33">
        <v>45536</v>
      </c>
      <c r="J4" s="33">
        <v>45566</v>
      </c>
      <c r="K4" s="33">
        <v>45597</v>
      </c>
      <c r="L4" s="33">
        <v>45627</v>
      </c>
      <c r="M4" s="33">
        <v>45658</v>
      </c>
      <c r="N4" s="33">
        <v>45689</v>
      </c>
      <c r="O4" s="33">
        <v>45717</v>
      </c>
      <c r="P4" s="33">
        <v>45748</v>
      </c>
      <c r="Q4" s="33">
        <v>45778</v>
      </c>
    </row>
    <row r="5" spans="1:17" x14ac:dyDescent="0.2">
      <c r="A5" s="21" t="s">
        <v>47</v>
      </c>
      <c r="B5" s="14">
        <v>25</v>
      </c>
      <c r="C5" s="14">
        <v>21</v>
      </c>
      <c r="D5" s="14">
        <v>33</v>
      </c>
      <c r="E5" s="26">
        <v>55</v>
      </c>
      <c r="F5" s="26">
        <v>48</v>
      </c>
      <c r="G5" s="26">
        <v>42</v>
      </c>
      <c r="H5" s="26">
        <v>44</v>
      </c>
      <c r="I5" s="26">
        <v>51</v>
      </c>
      <c r="J5" s="26">
        <v>53</v>
      </c>
      <c r="K5" s="26">
        <v>32</v>
      </c>
      <c r="L5" s="26">
        <v>51</v>
      </c>
      <c r="M5" s="26">
        <v>38</v>
      </c>
      <c r="N5" s="26">
        <v>41</v>
      </c>
      <c r="O5" s="26">
        <v>55</v>
      </c>
      <c r="P5" s="26">
        <v>84</v>
      </c>
      <c r="Q5" s="26">
        <v>38</v>
      </c>
    </row>
    <row r="6" spans="1:17" x14ac:dyDescent="0.2">
      <c r="A6" s="7"/>
      <c r="B6" s="7"/>
      <c r="C6" s="7"/>
      <c r="D6" s="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x14ac:dyDescent="0.2">
      <c r="A7" s="21" t="s">
        <v>48</v>
      </c>
      <c r="B7" s="14">
        <v>88</v>
      </c>
      <c r="C7" s="14">
        <v>87</v>
      </c>
      <c r="D7" s="14">
        <v>104</v>
      </c>
      <c r="E7" s="27">
        <v>273</v>
      </c>
      <c r="F7" s="27">
        <v>208</v>
      </c>
      <c r="G7" s="27">
        <v>154</v>
      </c>
      <c r="H7" s="27">
        <v>131</v>
      </c>
      <c r="I7" s="27">
        <v>161</v>
      </c>
      <c r="J7" s="27">
        <v>836</v>
      </c>
      <c r="K7" s="27">
        <v>237</v>
      </c>
      <c r="L7" s="27">
        <v>138</v>
      </c>
      <c r="M7" s="27">
        <v>155</v>
      </c>
      <c r="N7" s="27">
        <v>219</v>
      </c>
      <c r="O7" s="27">
        <v>220</v>
      </c>
      <c r="P7" s="27">
        <v>183</v>
      </c>
      <c r="Q7" s="27">
        <v>164</v>
      </c>
    </row>
    <row r="8" spans="1:17" x14ac:dyDescent="0.2">
      <c r="A8" s="21"/>
      <c r="B8" s="14"/>
      <c r="C8" s="14"/>
      <c r="D8" s="14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x14ac:dyDescent="0.2">
      <c r="A9" s="21" t="s">
        <v>49</v>
      </c>
      <c r="B9" s="14">
        <v>643</v>
      </c>
      <c r="C9" s="14">
        <v>633</v>
      </c>
      <c r="D9" s="14">
        <v>613</v>
      </c>
      <c r="E9" s="27">
        <v>1154</v>
      </c>
      <c r="F9" s="27">
        <v>1165</v>
      </c>
      <c r="G9" s="27">
        <v>1132</v>
      </c>
      <c r="H9" s="27">
        <v>1046</v>
      </c>
      <c r="I9" s="27">
        <v>1071</v>
      </c>
      <c r="J9" s="27">
        <v>1137</v>
      </c>
      <c r="K9" s="27">
        <v>1113</v>
      </c>
      <c r="L9" s="27">
        <v>1060</v>
      </c>
      <c r="M9" s="27">
        <v>1068</v>
      </c>
      <c r="N9" s="27">
        <v>1107</v>
      </c>
      <c r="O9" s="27">
        <v>1116</v>
      </c>
      <c r="P9" s="27">
        <v>1086</v>
      </c>
      <c r="Q9" s="27">
        <v>1067</v>
      </c>
    </row>
    <row r="10" spans="1:17" x14ac:dyDescent="0.2">
      <c r="A10" s="18"/>
      <c r="B10" s="7"/>
      <c r="C10" s="18"/>
      <c r="D10" s="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x14ac:dyDescent="0.2">
      <c r="A11" s="21" t="s">
        <v>50</v>
      </c>
      <c r="B11" s="14">
        <v>5914</v>
      </c>
      <c r="C11" s="14">
        <v>5947</v>
      </c>
      <c r="D11" s="14">
        <v>5958</v>
      </c>
      <c r="E11" s="27">
        <v>10017</v>
      </c>
      <c r="F11" s="27">
        <v>10058</v>
      </c>
      <c r="G11" s="27">
        <v>10106</v>
      </c>
      <c r="H11" s="27">
        <v>10151</v>
      </c>
      <c r="I11" s="27">
        <v>10200</v>
      </c>
      <c r="J11" s="27">
        <v>10255</v>
      </c>
      <c r="K11" s="27">
        <v>10287</v>
      </c>
      <c r="L11" s="27">
        <v>10339</v>
      </c>
      <c r="M11" s="27">
        <v>10376</v>
      </c>
      <c r="N11" s="27">
        <v>10417</v>
      </c>
      <c r="O11" s="27">
        <v>10472</v>
      </c>
      <c r="P11" s="27">
        <v>10564</v>
      </c>
      <c r="Q11" s="27">
        <v>10596</v>
      </c>
    </row>
    <row r="12" spans="1:17" x14ac:dyDescent="0.2">
      <c r="A12" s="7"/>
      <c r="B12" s="7"/>
      <c r="C12" s="7"/>
      <c r="D12" s="7"/>
    </row>
    <row r="13" spans="1:17" x14ac:dyDescent="0.2">
      <c r="A13" s="7"/>
      <c r="B13" s="7"/>
      <c r="C13" s="7"/>
      <c r="D13" s="7"/>
    </row>
    <row r="14" spans="1:17" x14ac:dyDescent="0.2">
      <c r="A14" s="22" t="s">
        <v>78</v>
      </c>
      <c r="B14" s="6"/>
      <c r="C14" s="6"/>
      <c r="D14" s="6"/>
    </row>
    <row r="15" spans="1:17" x14ac:dyDescent="0.2">
      <c r="A15" s="23" t="s">
        <v>65</v>
      </c>
      <c r="B15" s="7"/>
      <c r="C15" s="7"/>
      <c r="D15" s="7"/>
    </row>
    <row r="16" spans="1:17" x14ac:dyDescent="0.2">
      <c r="A16" s="35"/>
      <c r="B16" s="7"/>
      <c r="C16" s="7"/>
      <c r="D16" s="7"/>
    </row>
    <row r="17" spans="1:17" x14ac:dyDescent="0.2">
      <c r="A17" s="7"/>
      <c r="B17" s="20">
        <v>42401</v>
      </c>
      <c r="C17" s="20">
        <v>42430</v>
      </c>
      <c r="D17" s="20">
        <v>42461</v>
      </c>
      <c r="E17" s="33">
        <v>45413</v>
      </c>
      <c r="F17" s="33">
        <v>45444</v>
      </c>
      <c r="G17" s="33">
        <v>45474</v>
      </c>
      <c r="H17" s="33">
        <v>45505</v>
      </c>
      <c r="I17" s="33">
        <v>45536</v>
      </c>
      <c r="J17" s="33">
        <v>45566</v>
      </c>
      <c r="K17" s="33">
        <v>45597</v>
      </c>
      <c r="L17" s="33">
        <v>45627</v>
      </c>
      <c r="M17" s="33">
        <v>45658</v>
      </c>
      <c r="N17" s="33">
        <v>45689</v>
      </c>
      <c r="O17" s="33">
        <v>45717</v>
      </c>
      <c r="P17" s="33">
        <v>45748</v>
      </c>
      <c r="Q17" s="33">
        <v>45778</v>
      </c>
    </row>
    <row r="18" spans="1:17" x14ac:dyDescent="0.2">
      <c r="A18" s="21" t="s">
        <v>51</v>
      </c>
      <c r="B18" s="14">
        <v>2</v>
      </c>
      <c r="C18" s="14">
        <v>5</v>
      </c>
      <c r="D18" s="14">
        <v>9</v>
      </c>
      <c r="E18" s="26">
        <v>25</v>
      </c>
      <c r="F18" s="26">
        <v>43</v>
      </c>
      <c r="G18" s="26">
        <v>30</v>
      </c>
      <c r="H18" s="26">
        <v>25</v>
      </c>
      <c r="I18" s="26">
        <v>20</v>
      </c>
      <c r="J18" s="26">
        <v>18</v>
      </c>
      <c r="K18" s="26">
        <v>20</v>
      </c>
      <c r="L18" s="26">
        <v>13</v>
      </c>
      <c r="M18" s="26">
        <v>37</v>
      </c>
      <c r="N18" s="26">
        <v>21</v>
      </c>
      <c r="O18" s="26">
        <v>30</v>
      </c>
      <c r="P18" s="26">
        <v>16</v>
      </c>
      <c r="Q18" s="26">
        <v>26</v>
      </c>
    </row>
    <row r="19" spans="1:17" x14ac:dyDescent="0.2">
      <c r="A19" s="18"/>
      <c r="B19" s="7"/>
      <c r="C19" s="7"/>
      <c r="D19" s="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x14ac:dyDescent="0.2">
      <c r="A20" s="21" t="s">
        <v>52</v>
      </c>
      <c r="B20" s="14">
        <v>5</v>
      </c>
      <c r="C20" s="14">
        <v>10</v>
      </c>
      <c r="D20" s="14">
        <v>24</v>
      </c>
      <c r="E20" s="26">
        <v>129</v>
      </c>
      <c r="F20" s="26">
        <v>292</v>
      </c>
      <c r="G20" s="26">
        <v>176</v>
      </c>
      <c r="H20" s="26">
        <v>86</v>
      </c>
      <c r="I20" s="26">
        <v>125</v>
      </c>
      <c r="J20" s="26">
        <v>155</v>
      </c>
      <c r="K20" s="26">
        <v>119</v>
      </c>
      <c r="L20" s="26">
        <v>86</v>
      </c>
      <c r="M20" s="26">
        <v>126</v>
      </c>
      <c r="N20" s="26">
        <v>122</v>
      </c>
      <c r="O20" s="26">
        <v>107</v>
      </c>
      <c r="P20" s="26">
        <v>92</v>
      </c>
      <c r="Q20" s="26">
        <v>85</v>
      </c>
    </row>
    <row r="21" spans="1:17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x14ac:dyDescent="0.2">
      <c r="A22" s="21" t="s">
        <v>63</v>
      </c>
      <c r="B22" s="14"/>
      <c r="C22" s="14"/>
      <c r="D22" s="14"/>
      <c r="E22" s="27">
        <v>14</v>
      </c>
      <c r="F22" s="27">
        <v>68</v>
      </c>
      <c r="G22" s="27">
        <v>49</v>
      </c>
      <c r="H22" s="27">
        <v>8</v>
      </c>
      <c r="I22" s="27">
        <v>18</v>
      </c>
      <c r="J22" s="27">
        <v>16</v>
      </c>
      <c r="K22" s="27">
        <v>11</v>
      </c>
      <c r="L22" s="27">
        <v>9</v>
      </c>
      <c r="M22" s="27">
        <v>9</v>
      </c>
      <c r="N22" s="27">
        <v>15</v>
      </c>
      <c r="O22" s="27">
        <v>13</v>
      </c>
      <c r="P22" s="27">
        <v>8</v>
      </c>
      <c r="Q22" s="27">
        <v>11</v>
      </c>
    </row>
    <row r="25" spans="1:17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N23" sqref="N23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admnt</cp:lastModifiedBy>
  <cp:lastPrinted>2025-06-12T06:59:33Z</cp:lastPrinted>
  <dcterms:created xsi:type="dcterms:W3CDTF">2016-05-13T12:55:06Z</dcterms:created>
  <dcterms:modified xsi:type="dcterms:W3CDTF">2025-06-12T06:59:42Z</dcterms:modified>
</cp:coreProperties>
</file>