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nt\Downloads\"/>
    </mc:Choice>
  </mc:AlternateContent>
  <xr:revisionPtr revIDLastSave="0" documentId="13_ncr:1_{9F42C838-C5CA-4D0F-A661-F78EEEDDE5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K7" i="7"/>
  <c r="L7" i="7"/>
  <c r="K8" i="7"/>
  <c r="L8" i="7"/>
  <c r="K9" i="7"/>
  <c r="L9" i="7"/>
  <c r="K10" i="7"/>
  <c r="L10" i="7"/>
  <c r="K11" i="7"/>
  <c r="L11" i="7"/>
  <c r="K14" i="7"/>
  <c r="L14" i="7"/>
  <c r="K22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K14" i="1"/>
  <c r="L14" i="1"/>
  <c r="K22" i="1"/>
  <c r="L22" i="1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9" i="2"/>
  <c r="L19" i="2"/>
  <c r="K32" i="2"/>
  <c r="L32" i="2"/>
  <c r="J7" i="7"/>
  <c r="J8" i="7"/>
  <c r="J9" i="7"/>
  <c r="J10" i="7"/>
  <c r="J11" i="7"/>
  <c r="J14" i="7"/>
  <c r="J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J14" i="1"/>
  <c r="J22" i="1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2"/>
  <c r="J8" i="2"/>
  <c r="J9" i="2"/>
  <c r="J10" i="2"/>
  <c r="J11" i="2"/>
  <c r="J12" i="2"/>
  <c r="J13" i="2"/>
  <c r="J14" i="2"/>
  <c r="J15" i="2"/>
  <c r="J16" i="2"/>
  <c r="J19" i="2"/>
  <c r="J32" i="2"/>
  <c r="F11" i="7"/>
  <c r="G11" i="7"/>
  <c r="F8" i="7"/>
  <c r="F9" i="7"/>
  <c r="F10" i="7"/>
  <c r="E8" i="7"/>
  <c r="E9" i="7"/>
  <c r="E10" i="7"/>
  <c r="E11" i="7"/>
  <c r="D8" i="7"/>
  <c r="D9" i="7"/>
  <c r="D10" i="7"/>
  <c r="D11" i="7"/>
  <c r="C8" i="7"/>
  <c r="C9" i="7"/>
  <c r="C10" i="7"/>
  <c r="C11" i="7"/>
  <c r="B8" i="7"/>
  <c r="B9" i="7"/>
  <c r="B10" i="7"/>
  <c r="B11" i="7"/>
  <c r="I8" i="7"/>
  <c r="I9" i="7"/>
  <c r="I10" i="7"/>
  <c r="I11" i="7"/>
  <c r="H8" i="7"/>
  <c r="H9" i="7"/>
  <c r="H10" i="7"/>
  <c r="H11" i="7"/>
  <c r="G9" i="7"/>
  <c r="G10" i="7"/>
  <c r="G7" i="7"/>
  <c r="H7" i="7"/>
  <c r="I7" i="7"/>
  <c r="G8" i="7"/>
  <c r="G14" i="7"/>
  <c r="H14" i="7"/>
  <c r="I14" i="7"/>
  <c r="G22" i="7"/>
  <c r="H22" i="7"/>
  <c r="I22" i="7"/>
  <c r="G7" i="6"/>
  <c r="H7" i="6"/>
  <c r="I7" i="6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9" i="6"/>
  <c r="H19" i="6"/>
  <c r="I19" i="6"/>
  <c r="G32" i="6"/>
  <c r="H32" i="6"/>
  <c r="I32" i="6"/>
  <c r="G45" i="6"/>
  <c r="H45" i="6"/>
  <c r="I45" i="6"/>
  <c r="G14" i="1"/>
  <c r="H14" i="1"/>
  <c r="I14" i="1"/>
  <c r="G22" i="1"/>
  <c r="H22" i="1"/>
  <c r="I22" i="1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9" i="2"/>
  <c r="I19" i="2"/>
  <c r="H32" i="2"/>
  <c r="I32" i="2"/>
  <c r="G7" i="2"/>
  <c r="G8" i="2"/>
  <c r="G9" i="2"/>
  <c r="G10" i="2"/>
  <c r="G11" i="2"/>
  <c r="G12" i="2"/>
  <c r="G13" i="2"/>
  <c r="G14" i="2"/>
  <c r="G15" i="2"/>
  <c r="G16" i="2"/>
  <c r="G19" i="2"/>
  <c r="G32" i="2"/>
  <c r="D7" i="7"/>
  <c r="E7" i="7"/>
  <c r="F7" i="7"/>
  <c r="D14" i="7"/>
  <c r="E14" i="7"/>
  <c r="F14" i="7"/>
  <c r="D22" i="7"/>
  <c r="E22" i="7"/>
  <c r="F22" i="7"/>
  <c r="D7" i="6"/>
  <c r="E7" i="6"/>
  <c r="F7" i="6"/>
  <c r="D8" i="6"/>
  <c r="E8" i="6"/>
  <c r="F8" i="6"/>
  <c r="D9" i="6"/>
  <c r="E9" i="6"/>
  <c r="F9" i="6"/>
  <c r="D10" i="6"/>
  <c r="E10" i="6"/>
  <c r="F10" i="6"/>
  <c r="D11" i="6"/>
  <c r="E11" i="6"/>
  <c r="F11" i="6"/>
  <c r="D12" i="6"/>
  <c r="E12" i="6"/>
  <c r="F12" i="6"/>
  <c r="D13" i="6"/>
  <c r="E13" i="6"/>
  <c r="F13" i="6"/>
  <c r="D14" i="6"/>
  <c r="E14" i="6"/>
  <c r="F14" i="6"/>
  <c r="D15" i="6"/>
  <c r="E15" i="6"/>
  <c r="F15" i="6"/>
  <c r="D16" i="6"/>
  <c r="E16" i="6"/>
  <c r="F16" i="6"/>
  <c r="D19" i="6"/>
  <c r="E19" i="6"/>
  <c r="F19" i="6"/>
  <c r="D32" i="6"/>
  <c r="E32" i="6"/>
  <c r="F32" i="6"/>
  <c r="D45" i="6"/>
  <c r="E45" i="6"/>
  <c r="F45" i="6"/>
  <c r="D14" i="1"/>
  <c r="E14" i="1"/>
  <c r="F14" i="1"/>
  <c r="D22" i="1"/>
  <c r="E22" i="1"/>
  <c r="F22" i="1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9" i="2"/>
  <c r="E19" i="2"/>
  <c r="F19" i="2"/>
  <c r="D32" i="2"/>
  <c r="E32" i="2"/>
  <c r="F32" i="2"/>
  <c r="B7" i="7"/>
  <c r="C7" i="7"/>
  <c r="B14" i="7"/>
  <c r="C14" i="7"/>
  <c r="B22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9" i="2"/>
  <c r="C19" i="2"/>
  <c r="B32" i="2"/>
  <c r="C32" i="2"/>
  <c r="B14" i="1"/>
  <c r="C14" i="1"/>
  <c r="B22" i="1"/>
  <c r="C22" i="1"/>
  <c r="M31" i="2" l="1"/>
  <c r="M18" i="2"/>
  <c r="G6" i="6"/>
  <c r="K18" i="2"/>
  <c r="J18" i="2"/>
  <c r="L31" i="2"/>
  <c r="M6" i="7"/>
  <c r="M6" i="6"/>
  <c r="M6" i="1"/>
  <c r="M6" i="2"/>
  <c r="M5" i="2" s="1"/>
  <c r="J31" i="2"/>
  <c r="K31" i="2"/>
  <c r="H18" i="2"/>
  <c r="L18" i="2"/>
  <c r="L6" i="7"/>
  <c r="K6" i="7"/>
  <c r="L6" i="6"/>
  <c r="L6" i="1"/>
  <c r="K6" i="1"/>
  <c r="L6" i="2"/>
  <c r="K6" i="2"/>
  <c r="K5" i="2" s="1"/>
  <c r="J6" i="7"/>
  <c r="K6" i="6"/>
  <c r="J6" i="1"/>
  <c r="C18" i="2"/>
  <c r="C31" i="2"/>
  <c r="J6" i="6"/>
  <c r="J6" i="2"/>
  <c r="E6" i="6"/>
  <c r="C6" i="1"/>
  <c r="B6" i="1"/>
  <c r="G31" i="2"/>
  <c r="B6" i="2"/>
  <c r="G18" i="2"/>
  <c r="H31" i="2"/>
  <c r="G6" i="7"/>
  <c r="I6" i="7"/>
  <c r="H6" i="7"/>
  <c r="H6" i="6"/>
  <c r="I6" i="6"/>
  <c r="I6" i="1"/>
  <c r="H6" i="1"/>
  <c r="G6" i="1"/>
  <c r="I18" i="2"/>
  <c r="I31" i="2"/>
  <c r="I6" i="2"/>
  <c r="H6" i="2"/>
  <c r="G6" i="2"/>
  <c r="D18" i="2"/>
  <c r="D31" i="2"/>
  <c r="F6" i="7"/>
  <c r="E6" i="7"/>
  <c r="D6" i="7"/>
  <c r="F6" i="6"/>
  <c r="D6" i="6"/>
  <c r="F6" i="1"/>
  <c r="E6" i="1"/>
  <c r="D6" i="1"/>
  <c r="E31" i="2"/>
  <c r="E6" i="2"/>
  <c r="F31" i="2"/>
  <c r="F6" i="2"/>
  <c r="D6" i="2"/>
  <c r="F18" i="2"/>
  <c r="E18" i="2"/>
  <c r="C6" i="7"/>
  <c r="B6" i="7"/>
  <c r="C6" i="6"/>
  <c r="B6" i="6"/>
  <c r="B31" i="2"/>
  <c r="B18" i="2"/>
  <c r="C6" i="2"/>
  <c r="G5" i="2" l="1"/>
  <c r="J5" i="2"/>
  <c r="L5" i="2"/>
  <c r="H5" i="2"/>
  <c r="C5" i="2"/>
  <c r="I5" i="2"/>
  <c r="D5" i="2"/>
  <c r="F5" i="2"/>
  <c r="E5" i="2"/>
  <c r="B5" i="2" l="1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<sst xmlns="http://schemas.openxmlformats.org/spreadsheetml/2006/main" count="177" uniqueCount="79">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</sst>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4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1" fillId="0" borderId="8" xfId="0" applyFont="1" applyBorder="1" applyAlignment="1">
      <alignment horizontal="right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5" fillId="2" borderId="0" xfId="0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  <xf numFmtId="0" fontId="15" fillId="0" borderId="13" xfId="2" applyFont="1" applyFill="1" applyBorder="1"/>
    <xf numFmtId="0" fontId="15" fillId="6" borderId="13" xfId="2" applyFont="1" applyFill="1" applyBorder="1"/>
    <xf numFmtId="0" fontId="15" fillId="5" borderId="14" xfId="2" applyFont="1" applyBorder="1"/>
    <xf numFmtId="0" fontId="14" fillId="5" borderId="1" xfId="2" applyBorder="1"/>
    <xf numFmtId="0" fontId="15" fillId="6" borderId="2" xfId="2" applyFont="1" applyFill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Diciembre </a:t>
            </a:r>
            <a:r>
              <a:rPr lang="es-ES"/>
              <a:t>2025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133</c:v>
                </c:pt>
                <c:pt idx="1">
                  <c:v>28</c:v>
                </c:pt>
                <c:pt idx="2">
                  <c:v>99</c:v>
                </c:pt>
                <c:pt idx="3">
                  <c:v>150</c:v>
                </c:pt>
                <c:pt idx="4">
                  <c:v>1131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  <c:pt idx="5">
                  <c:v>45809</c:v>
                </c:pt>
                <c:pt idx="6">
                  <c:v>45839</c:v>
                </c:pt>
                <c:pt idx="7">
                  <c:v>45870</c:v>
                </c:pt>
                <c:pt idx="8">
                  <c:v>45901</c:v>
                </c:pt>
                <c:pt idx="9">
                  <c:v>45931</c:v>
                </c:pt>
                <c:pt idx="10">
                  <c:v>45962</c:v>
                </c:pt>
                <c:pt idx="11">
                  <c:v>45992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1491</c:v>
                </c:pt>
                <c:pt idx="1">
                  <c:v>1499</c:v>
                </c:pt>
                <c:pt idx="2">
                  <c:v>1537</c:v>
                </c:pt>
                <c:pt idx="3">
                  <c:v>1494</c:v>
                </c:pt>
                <c:pt idx="4">
                  <c:v>1469</c:v>
                </c:pt>
                <c:pt idx="5">
                  <c:v>1436</c:v>
                </c:pt>
                <c:pt idx="6">
                  <c:v>1385</c:v>
                </c:pt>
                <c:pt idx="7">
                  <c:v>1406</c:v>
                </c:pt>
                <c:pt idx="8">
                  <c:v>1418</c:v>
                </c:pt>
                <c:pt idx="9">
                  <c:v>1431</c:v>
                </c:pt>
                <c:pt idx="10">
                  <c:v>1423</c:v>
                </c:pt>
                <c:pt idx="11">
                  <c:v>1458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Diciembre 2025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46</c:v>
                </c:pt>
                <c:pt idx="1">
                  <c:v>99</c:v>
                </c:pt>
                <c:pt idx="2">
                  <c:v>99</c:v>
                </c:pt>
                <c:pt idx="3">
                  <c:v>124</c:v>
                </c:pt>
                <c:pt idx="4">
                  <c:v>144</c:v>
                </c:pt>
                <c:pt idx="5">
                  <c:v>173</c:v>
                </c:pt>
                <c:pt idx="6">
                  <c:v>190</c:v>
                </c:pt>
                <c:pt idx="7">
                  <c:v>180</c:v>
                </c:pt>
                <c:pt idx="8">
                  <c:v>185</c:v>
                </c:pt>
                <c:pt idx="9">
                  <c:v>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20</xdr:row>
      <xdr:rowOff>38100</xdr:rowOff>
    </xdr:from>
    <xdr:to>
      <xdr:col>11</xdr:col>
      <xdr:colOff>161925</xdr:colOff>
      <xdr:row>42</xdr:row>
      <xdr:rowOff>19050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topLeftCell="A16" workbookViewId="0">
      <selection activeCell="E46" sqref="E46"/>
    </sheetView>
  </sheetViews>
  <sheetFormatPr baseColWidth="10" defaultRowHeight="12.75" x14ac:dyDescent="0.2"/>
  <cols>
    <col min="1" max="1" width="27.140625" customWidth="1"/>
    <col min="2" max="13" width="8.7109375" customWidth="1"/>
  </cols>
  <sheetData>
    <row r="1" spans="1:13" x14ac:dyDescent="0.2">
      <c r="A1" s="3" t="s">
        <v>62</v>
      </c>
    </row>
    <row r="2" spans="1:13" x14ac:dyDescent="0.2">
      <c r="A2" s="2" t="s">
        <v>70</v>
      </c>
    </row>
    <row r="3" spans="1:13" x14ac:dyDescent="0.2">
      <c r="B3" s="24">
        <v>45658</v>
      </c>
      <c r="C3" s="24">
        <v>45689</v>
      </c>
      <c r="D3" s="24">
        <v>45717</v>
      </c>
      <c r="E3" s="24">
        <v>45748</v>
      </c>
      <c r="F3" s="24">
        <v>45778</v>
      </c>
      <c r="G3" s="24">
        <v>45809</v>
      </c>
      <c r="H3" s="24">
        <v>45839</v>
      </c>
      <c r="I3" s="24">
        <v>45870</v>
      </c>
      <c r="J3" s="24">
        <v>45901</v>
      </c>
      <c r="K3" s="24">
        <v>45931</v>
      </c>
      <c r="L3" s="24">
        <v>45962</v>
      </c>
      <c r="M3" s="24">
        <v>45992</v>
      </c>
    </row>
    <row r="4" spans="1:13" x14ac:dyDescent="0.2">
      <c r="A4" s="4" t="s">
        <v>0</v>
      </c>
    </row>
    <row r="5" spans="1:13" ht="15" x14ac:dyDescent="0.25">
      <c r="A5" s="4" t="s">
        <v>8</v>
      </c>
      <c r="B5" s="29" t="e">
        <f>B6-#REF!</f>
        <v>#REF!</v>
      </c>
      <c r="C5" s="29">
        <f t="shared" ref="C5" si="0">C6-B6</f>
        <v>8</v>
      </c>
      <c r="D5" s="29">
        <f t="shared" ref="D5" si="1">D6-C6</f>
        <v>38</v>
      </c>
      <c r="E5" s="29">
        <f t="shared" ref="E5" si="2">E6-D6</f>
        <v>-43</v>
      </c>
      <c r="F5" s="29">
        <f t="shared" ref="F5:G5" si="3">F6-E6</f>
        <v>-25</v>
      </c>
      <c r="G5" s="29">
        <f t="shared" si="3"/>
        <v>-33</v>
      </c>
      <c r="H5" s="29">
        <f t="shared" ref="H5" si="4">H6-G6</f>
        <v>-51</v>
      </c>
      <c r="I5" s="29">
        <f t="shared" ref="I5:J5" si="5">I6-H6</f>
        <v>21</v>
      </c>
      <c r="J5" s="29">
        <f t="shared" si="5"/>
        <v>12</v>
      </c>
      <c r="K5" s="29">
        <f t="shared" ref="K5" si="6">K6-J6</f>
        <v>13</v>
      </c>
      <c r="L5" s="29">
        <f t="shared" ref="L5:M5" si="7">L6-K6</f>
        <v>-8</v>
      </c>
      <c r="M5" s="29">
        <f t="shared" si="7"/>
        <v>35</v>
      </c>
    </row>
    <row r="6" spans="1:13" ht="15" x14ac:dyDescent="0.25">
      <c r="A6" t="s">
        <v>9</v>
      </c>
      <c r="B6" s="28">
        <f>B19+B32</f>
        <v>1491</v>
      </c>
      <c r="C6" s="28">
        <f>C19+C32</f>
        <v>1499</v>
      </c>
      <c r="D6" s="28">
        <f>D19+D32</f>
        <v>1537</v>
      </c>
      <c r="E6" s="28">
        <f>E19+E32</f>
        <v>1494</v>
      </c>
      <c r="F6" s="28">
        <f>F19+F32</f>
        <v>1469</v>
      </c>
      <c r="G6" s="28">
        <f>G19+G32</f>
        <v>1436</v>
      </c>
      <c r="H6" s="28">
        <f>H19+H32</f>
        <v>1385</v>
      </c>
      <c r="I6" s="28">
        <f>I19+I32</f>
        <v>1406</v>
      </c>
      <c r="J6" s="28">
        <f>J19+J32</f>
        <v>1418</v>
      </c>
      <c r="K6" s="28">
        <f>K19+K32</f>
        <v>1431</v>
      </c>
      <c r="L6" s="28">
        <f>L19+L32</f>
        <v>1423</v>
      </c>
      <c r="M6" s="28">
        <f>M19+M32</f>
        <v>1458</v>
      </c>
    </row>
    <row r="7" spans="1:13" ht="15" x14ac:dyDescent="0.25">
      <c r="A7" t="s">
        <v>10</v>
      </c>
      <c r="B7" s="44">
        <f>B20+B33</f>
        <v>34</v>
      </c>
      <c r="C7" s="44">
        <f>C20+C33</f>
        <v>45</v>
      </c>
      <c r="D7" s="44">
        <f>D20+D33</f>
        <v>53</v>
      </c>
      <c r="E7" s="44">
        <f>E20+E33</f>
        <v>53</v>
      </c>
      <c r="F7" s="44">
        <f>F20+F33</f>
        <v>49</v>
      </c>
      <c r="G7" s="44">
        <f>G20+G33</f>
        <v>39</v>
      </c>
      <c r="H7" s="44">
        <f>H20+H33</f>
        <v>32</v>
      </c>
      <c r="I7" s="44">
        <f>I20+I33</f>
        <v>36</v>
      </c>
      <c r="J7" s="44">
        <f>J20+J33</f>
        <v>49</v>
      </c>
      <c r="K7" s="44">
        <f>K20+K33</f>
        <v>48</v>
      </c>
      <c r="L7" s="44">
        <f>L20+L33</f>
        <v>49</v>
      </c>
      <c r="M7" s="44">
        <f>M20+M33</f>
        <v>46</v>
      </c>
    </row>
    <row r="8" spans="1:13" ht="15" x14ac:dyDescent="0.25">
      <c r="A8" s="1" t="s">
        <v>68</v>
      </c>
      <c r="B8" s="44">
        <f>B21+B34</f>
        <v>112</v>
      </c>
      <c r="C8" s="44">
        <f>C21+C34</f>
        <v>117</v>
      </c>
      <c r="D8" s="44">
        <f>D21+D34</f>
        <v>112</v>
      </c>
      <c r="E8" s="44">
        <f>E21+E34</f>
        <v>92</v>
      </c>
      <c r="F8" s="44">
        <f>F21+F34</f>
        <v>79</v>
      </c>
      <c r="G8" s="44">
        <f>G21+G34</f>
        <v>78</v>
      </c>
      <c r="H8" s="44">
        <f>H21+H34</f>
        <v>78</v>
      </c>
      <c r="I8" s="44">
        <f>I21+I34</f>
        <v>93</v>
      </c>
      <c r="J8" s="44">
        <f>J21+J34</f>
        <v>88</v>
      </c>
      <c r="K8" s="44">
        <f>K21+K34</f>
        <v>97</v>
      </c>
      <c r="L8" s="44">
        <f>L21+L34</f>
        <v>96</v>
      </c>
      <c r="M8" s="44">
        <f>M21+M34</f>
        <v>99</v>
      </c>
    </row>
    <row r="9" spans="1:13" ht="15" x14ac:dyDescent="0.25">
      <c r="A9" s="1" t="s">
        <v>11</v>
      </c>
      <c r="B9" s="44">
        <f>B22+B35</f>
        <v>93</v>
      </c>
      <c r="C9" s="44">
        <f>C22+C35</f>
        <v>92</v>
      </c>
      <c r="D9" s="44">
        <f>D22+D35</f>
        <v>98</v>
      </c>
      <c r="E9" s="44">
        <f>E22+E35</f>
        <v>97</v>
      </c>
      <c r="F9" s="44">
        <f>F22+F35</f>
        <v>99</v>
      </c>
      <c r="G9" s="44">
        <f>G22+G35</f>
        <v>93</v>
      </c>
      <c r="H9" s="44">
        <f>H22+H35</f>
        <v>90</v>
      </c>
      <c r="I9" s="44">
        <f>I22+I35</f>
        <v>101</v>
      </c>
      <c r="J9" s="44">
        <f>J22+J35</f>
        <v>100</v>
      </c>
      <c r="K9" s="44">
        <f>K22+K35</f>
        <v>107</v>
      </c>
      <c r="L9" s="44">
        <f>L22+L35</f>
        <v>100</v>
      </c>
      <c r="M9" s="44">
        <f>M22+M35</f>
        <v>99</v>
      </c>
    </row>
    <row r="10" spans="1:13" ht="15" x14ac:dyDescent="0.25">
      <c r="A10" s="1" t="s">
        <v>12</v>
      </c>
      <c r="B10" s="44">
        <f>B23+B36</f>
        <v>116</v>
      </c>
      <c r="C10" s="44">
        <f>C23+C36</f>
        <v>113</v>
      </c>
      <c r="D10" s="44">
        <f>D23+D36</f>
        <v>125</v>
      </c>
      <c r="E10" s="44">
        <f>E23+E36</f>
        <v>133</v>
      </c>
      <c r="F10" s="44">
        <f>F23+F36</f>
        <v>125</v>
      </c>
      <c r="G10" s="44">
        <f>G23+G36</f>
        <v>117</v>
      </c>
      <c r="H10" s="44">
        <f>H23+H36</f>
        <v>109</v>
      </c>
      <c r="I10" s="44">
        <f>I23+I36</f>
        <v>110</v>
      </c>
      <c r="J10" s="44">
        <f>J23+J36</f>
        <v>111</v>
      </c>
      <c r="K10" s="44">
        <f>K23+K36</f>
        <v>117</v>
      </c>
      <c r="L10" s="44">
        <f>L23+L36</f>
        <v>113</v>
      </c>
      <c r="M10" s="44">
        <f>M23+M36</f>
        <v>124</v>
      </c>
    </row>
    <row r="11" spans="1:13" ht="15" x14ac:dyDescent="0.25">
      <c r="A11" s="1" t="s">
        <v>13</v>
      </c>
      <c r="B11" s="44">
        <f>B24+B37</f>
        <v>147</v>
      </c>
      <c r="C11" s="44">
        <f>C24+C37</f>
        <v>154</v>
      </c>
      <c r="D11" s="44">
        <f>D24+D37</f>
        <v>171</v>
      </c>
      <c r="E11" s="44">
        <f>E24+E37</f>
        <v>167</v>
      </c>
      <c r="F11" s="44">
        <f>F24+F37</f>
        <v>169</v>
      </c>
      <c r="G11" s="44">
        <f>G24+G37</f>
        <v>167</v>
      </c>
      <c r="H11" s="44">
        <f>H24+H37</f>
        <v>163</v>
      </c>
      <c r="I11" s="44">
        <f>I24+I37</f>
        <v>151</v>
      </c>
      <c r="J11" s="44">
        <f>J24+J37</f>
        <v>145</v>
      </c>
      <c r="K11" s="44">
        <f>K24+K37</f>
        <v>145</v>
      </c>
      <c r="L11" s="44">
        <f>L24+L37</f>
        <v>141</v>
      </c>
      <c r="M11" s="44">
        <f>M24+M37</f>
        <v>144</v>
      </c>
    </row>
    <row r="12" spans="1:13" ht="15" x14ac:dyDescent="0.25">
      <c r="A12" s="1" t="s">
        <v>69</v>
      </c>
      <c r="B12" s="44">
        <f>B25+B38</f>
        <v>181</v>
      </c>
      <c r="C12" s="44">
        <f>C25+C38</f>
        <v>183</v>
      </c>
      <c r="D12" s="44">
        <f>D25+D38</f>
        <v>185</v>
      </c>
      <c r="E12" s="44">
        <f>E25+E38</f>
        <v>165</v>
      </c>
      <c r="F12" s="44">
        <f>F25+F38</f>
        <v>162</v>
      </c>
      <c r="G12" s="44">
        <f>G25+G38</f>
        <v>166</v>
      </c>
      <c r="H12" s="44">
        <f>H25+H38</f>
        <v>160</v>
      </c>
      <c r="I12" s="44">
        <f>I25+I38</f>
        <v>158</v>
      </c>
      <c r="J12" s="44">
        <f>J25+J38</f>
        <v>164</v>
      </c>
      <c r="K12" s="44">
        <f>K25+K38</f>
        <v>162</v>
      </c>
      <c r="L12" s="44">
        <f>L25+L38</f>
        <v>168</v>
      </c>
      <c r="M12" s="44">
        <f>M25+M38</f>
        <v>173</v>
      </c>
    </row>
    <row r="13" spans="1:13" ht="15" x14ac:dyDescent="0.25">
      <c r="A13" s="1" t="s">
        <v>14</v>
      </c>
      <c r="B13" s="44">
        <f>B26+B39</f>
        <v>210</v>
      </c>
      <c r="C13" s="44">
        <f>C26+C39</f>
        <v>213</v>
      </c>
      <c r="D13" s="44">
        <f>D26+D39</f>
        <v>220</v>
      </c>
      <c r="E13" s="44">
        <f>E26+E39</f>
        <v>220</v>
      </c>
      <c r="F13" s="44">
        <f>F26+F39</f>
        <v>219</v>
      </c>
      <c r="G13" s="44">
        <f>G26+G39</f>
        <v>208</v>
      </c>
      <c r="H13" s="44">
        <f>H26+H39</f>
        <v>210</v>
      </c>
      <c r="I13" s="44">
        <f>I26+I39</f>
        <v>205</v>
      </c>
      <c r="J13" s="44">
        <f>J26+J39</f>
        <v>203</v>
      </c>
      <c r="K13" s="44">
        <f>K26+K39</f>
        <v>186</v>
      </c>
      <c r="L13" s="44">
        <f>L26+L39</f>
        <v>184</v>
      </c>
      <c r="M13" s="44">
        <f>M26+M39</f>
        <v>190</v>
      </c>
    </row>
    <row r="14" spans="1:13" ht="15" x14ac:dyDescent="0.25">
      <c r="A14" s="1" t="s">
        <v>15</v>
      </c>
      <c r="B14" s="44">
        <f>B27+B40</f>
        <v>183</v>
      </c>
      <c r="C14" s="44">
        <f>C27+C40</f>
        <v>179</v>
      </c>
      <c r="D14" s="44">
        <f>D27+D40</f>
        <v>169</v>
      </c>
      <c r="E14" s="44">
        <f>E27+E40</f>
        <v>168</v>
      </c>
      <c r="F14" s="44">
        <f>F27+F40</f>
        <v>173</v>
      </c>
      <c r="G14" s="44">
        <f>G27+G40</f>
        <v>172</v>
      </c>
      <c r="H14" s="44">
        <f>H27+H40</f>
        <v>156</v>
      </c>
      <c r="I14" s="44">
        <f>I27+I40</f>
        <v>163</v>
      </c>
      <c r="J14" s="44">
        <f>J27+J40</f>
        <v>160</v>
      </c>
      <c r="K14" s="44">
        <f>K27+K40</f>
        <v>168</v>
      </c>
      <c r="L14" s="44">
        <f>L27+L40</f>
        <v>173</v>
      </c>
      <c r="M14" s="44">
        <f>M27+M40</f>
        <v>180</v>
      </c>
    </row>
    <row r="15" spans="1:13" ht="15" x14ac:dyDescent="0.25">
      <c r="A15" s="1" t="s">
        <v>16</v>
      </c>
      <c r="B15" s="44">
        <f>B28+B41</f>
        <v>207</v>
      </c>
      <c r="C15" s="44">
        <f>C28+C41</f>
        <v>203</v>
      </c>
      <c r="D15" s="44">
        <f>D28+D41</f>
        <v>201</v>
      </c>
      <c r="E15" s="44">
        <f>E28+E41</f>
        <v>196</v>
      </c>
      <c r="F15" s="44">
        <f>F28+F41</f>
        <v>194</v>
      </c>
      <c r="G15" s="44">
        <f>G28+G41</f>
        <v>189</v>
      </c>
      <c r="H15" s="44">
        <f>H28+H41</f>
        <v>185</v>
      </c>
      <c r="I15" s="44">
        <f>I28+I41</f>
        <v>188</v>
      </c>
      <c r="J15" s="44">
        <f>J28+J41</f>
        <v>188</v>
      </c>
      <c r="K15" s="44">
        <f>K28+K41</f>
        <v>194</v>
      </c>
      <c r="L15" s="44">
        <f>L28+L41</f>
        <v>186</v>
      </c>
      <c r="M15" s="44">
        <f>M28+M41</f>
        <v>185</v>
      </c>
    </row>
    <row r="16" spans="1:13" ht="15" x14ac:dyDescent="0.25">
      <c r="A16" s="1" t="s">
        <v>66</v>
      </c>
      <c r="B16" s="44">
        <f>B29+B42</f>
        <v>208</v>
      </c>
      <c r="C16" s="44">
        <f>C29+C42</f>
        <v>200</v>
      </c>
      <c r="D16" s="44">
        <f>D29+D42</f>
        <v>203</v>
      </c>
      <c r="E16" s="44">
        <f>E29+E42</f>
        <v>203</v>
      </c>
      <c r="F16" s="44">
        <f>F29+F42</f>
        <v>200</v>
      </c>
      <c r="G16" s="44">
        <f>G29+G42</f>
        <v>207</v>
      </c>
      <c r="H16" s="44">
        <f>H29+H42</f>
        <v>202</v>
      </c>
      <c r="I16" s="44">
        <f>I29+I42</f>
        <v>201</v>
      </c>
      <c r="J16" s="44">
        <f>J29+J42</f>
        <v>210</v>
      </c>
      <c r="K16" s="44">
        <f>K29+K42</f>
        <v>207</v>
      </c>
      <c r="L16" s="44">
        <f>L29+L42</f>
        <v>213</v>
      </c>
      <c r="M16" s="44">
        <f>M29+M42</f>
        <v>218</v>
      </c>
    </row>
    <row r="17" spans="1:13" x14ac:dyDescent="0.2">
      <c r="A17" s="4" t="s">
        <v>1</v>
      </c>
    </row>
    <row r="18" spans="1:13" ht="15" x14ac:dyDescent="0.25">
      <c r="A18" s="4" t="s">
        <v>8</v>
      </c>
      <c r="B18" s="38" t="e">
        <f>B19-#REF!</f>
        <v>#REF!</v>
      </c>
      <c r="C18" s="38">
        <f t="shared" ref="C18" si="8">C19-B19</f>
        <v>10</v>
      </c>
      <c r="D18" s="38">
        <f t="shared" ref="D18" si="9">D19-C19</f>
        <v>17</v>
      </c>
      <c r="E18" s="38">
        <f t="shared" ref="E18" si="10">E19-D19</f>
        <v>-16</v>
      </c>
      <c r="F18" s="38">
        <f t="shared" ref="F18:G18" si="11">F19-E19</f>
        <v>-3</v>
      </c>
      <c r="G18" s="38">
        <f t="shared" si="11"/>
        <v>-1</v>
      </c>
      <c r="H18" s="38">
        <f t="shared" ref="H18" si="12">H19-G19</f>
        <v>-35</v>
      </c>
      <c r="I18" s="51">
        <f t="shared" ref="I18:J18" si="13">I19-H19</f>
        <v>24</v>
      </c>
      <c r="J18" s="34">
        <f t="shared" si="13"/>
        <v>6</v>
      </c>
      <c r="K18" s="34">
        <f t="shared" ref="K18" si="14">K19-J19</f>
        <v>11</v>
      </c>
      <c r="L18" s="34">
        <f t="shared" ref="L18:M18" si="15">L19-K19</f>
        <v>-7</v>
      </c>
      <c r="M18" s="34">
        <f t="shared" si="15"/>
        <v>19</v>
      </c>
    </row>
    <row r="19" spans="1:13" ht="15" x14ac:dyDescent="0.25">
      <c r="A19" t="s">
        <v>9</v>
      </c>
      <c r="B19" s="39">
        <f t="shared" ref="B19:C19" si="16">SUM(B20:B29)</f>
        <v>520</v>
      </c>
      <c r="C19" s="39">
        <f t="shared" si="16"/>
        <v>530</v>
      </c>
      <c r="D19" s="39">
        <f t="shared" ref="D19:F19" si="17">SUM(D20:D29)</f>
        <v>547</v>
      </c>
      <c r="E19" s="39">
        <f t="shared" si="17"/>
        <v>531</v>
      </c>
      <c r="F19" s="39">
        <f t="shared" si="17"/>
        <v>528</v>
      </c>
      <c r="G19" s="39">
        <f t="shared" ref="G19:I19" si="18">SUM(G20:G29)</f>
        <v>527</v>
      </c>
      <c r="H19" s="39">
        <f t="shared" si="18"/>
        <v>492</v>
      </c>
      <c r="I19" s="52">
        <f t="shared" si="18"/>
        <v>516</v>
      </c>
      <c r="J19" s="39">
        <f t="shared" ref="J19:L19" si="19">SUM(J20:J29)</f>
        <v>522</v>
      </c>
      <c r="K19" s="39">
        <f t="shared" si="19"/>
        <v>533</v>
      </c>
      <c r="L19" s="39">
        <f t="shared" si="19"/>
        <v>526</v>
      </c>
      <c r="M19" s="39">
        <f t="shared" ref="M19" si="20">SUM(M20:M29)</f>
        <v>545</v>
      </c>
    </row>
    <row r="20" spans="1:13" ht="15" x14ac:dyDescent="0.25">
      <c r="A20" t="s">
        <v>10</v>
      </c>
      <c r="B20" s="49">
        <v>20</v>
      </c>
      <c r="C20" s="49">
        <v>27</v>
      </c>
      <c r="D20" s="49">
        <v>31</v>
      </c>
      <c r="E20" s="49">
        <v>32</v>
      </c>
      <c r="F20" s="49">
        <v>32</v>
      </c>
      <c r="G20" s="49">
        <v>25</v>
      </c>
      <c r="H20" s="49">
        <v>16</v>
      </c>
      <c r="I20" s="49">
        <v>22</v>
      </c>
      <c r="J20" s="47">
        <v>28</v>
      </c>
      <c r="K20" s="47">
        <v>31</v>
      </c>
      <c r="L20" s="47">
        <v>32</v>
      </c>
      <c r="M20" s="47">
        <v>29</v>
      </c>
    </row>
    <row r="21" spans="1:13" ht="15" x14ac:dyDescent="0.25">
      <c r="A21" s="1" t="s">
        <v>68</v>
      </c>
      <c r="B21" s="50">
        <v>65</v>
      </c>
      <c r="C21" s="50">
        <v>60</v>
      </c>
      <c r="D21" s="50">
        <v>53</v>
      </c>
      <c r="E21" s="50">
        <v>50</v>
      </c>
      <c r="F21" s="50">
        <v>41</v>
      </c>
      <c r="G21" s="50">
        <v>40</v>
      </c>
      <c r="H21" s="50">
        <v>41</v>
      </c>
      <c r="I21" s="50">
        <v>46</v>
      </c>
      <c r="J21" s="53">
        <v>47</v>
      </c>
      <c r="K21" s="53">
        <v>52</v>
      </c>
      <c r="L21" s="53">
        <v>49</v>
      </c>
      <c r="M21" s="53">
        <v>51</v>
      </c>
    </row>
    <row r="22" spans="1:13" ht="15" x14ac:dyDescent="0.25">
      <c r="A22" s="1" t="s">
        <v>11</v>
      </c>
      <c r="B22" s="50">
        <v>39</v>
      </c>
      <c r="C22" s="50">
        <v>43</v>
      </c>
      <c r="D22" s="50">
        <v>52</v>
      </c>
      <c r="E22" s="50">
        <v>48</v>
      </c>
      <c r="F22" s="50">
        <v>44</v>
      </c>
      <c r="G22" s="50">
        <v>44</v>
      </c>
      <c r="H22" s="50">
        <v>44</v>
      </c>
      <c r="I22" s="50">
        <v>49</v>
      </c>
      <c r="J22" s="53">
        <v>47</v>
      </c>
      <c r="K22" s="53">
        <v>52</v>
      </c>
      <c r="L22" s="53">
        <v>49</v>
      </c>
      <c r="M22" s="53">
        <v>47</v>
      </c>
    </row>
    <row r="23" spans="1:13" ht="15" x14ac:dyDescent="0.25">
      <c r="A23" s="1" t="s">
        <v>12</v>
      </c>
      <c r="B23" s="50">
        <v>40</v>
      </c>
      <c r="C23" s="50">
        <v>37</v>
      </c>
      <c r="D23" s="50">
        <v>46</v>
      </c>
      <c r="E23" s="50">
        <v>45</v>
      </c>
      <c r="F23" s="50">
        <v>41</v>
      </c>
      <c r="G23" s="50">
        <v>42</v>
      </c>
      <c r="H23" s="50">
        <v>41</v>
      </c>
      <c r="I23" s="50">
        <v>43</v>
      </c>
      <c r="J23" s="53">
        <v>46</v>
      </c>
      <c r="K23" s="53">
        <v>51</v>
      </c>
      <c r="L23" s="53">
        <v>48</v>
      </c>
      <c r="M23" s="53">
        <v>55</v>
      </c>
    </row>
    <row r="24" spans="1:13" ht="15" x14ac:dyDescent="0.25">
      <c r="A24" s="1" t="s">
        <v>13</v>
      </c>
      <c r="B24" s="50">
        <v>40</v>
      </c>
      <c r="C24" s="50">
        <v>45</v>
      </c>
      <c r="D24" s="50">
        <v>56</v>
      </c>
      <c r="E24" s="50">
        <v>57</v>
      </c>
      <c r="F24" s="50">
        <v>58</v>
      </c>
      <c r="G24" s="50">
        <v>61</v>
      </c>
      <c r="H24" s="50">
        <v>55</v>
      </c>
      <c r="I24" s="50">
        <v>52</v>
      </c>
      <c r="J24" s="53">
        <v>51</v>
      </c>
      <c r="K24" s="53">
        <v>53</v>
      </c>
      <c r="L24" s="53">
        <v>53</v>
      </c>
      <c r="M24" s="53">
        <v>48</v>
      </c>
    </row>
    <row r="25" spans="1:13" ht="15" x14ac:dyDescent="0.25">
      <c r="A25" s="1" t="s">
        <v>69</v>
      </c>
      <c r="B25" s="50">
        <v>57</v>
      </c>
      <c r="C25" s="50">
        <v>58</v>
      </c>
      <c r="D25" s="50">
        <v>56</v>
      </c>
      <c r="E25" s="50">
        <v>48</v>
      </c>
      <c r="F25" s="50">
        <v>50</v>
      </c>
      <c r="G25" s="50">
        <v>58</v>
      </c>
      <c r="H25" s="50">
        <v>48</v>
      </c>
      <c r="I25" s="50">
        <v>53</v>
      </c>
      <c r="J25" s="53">
        <v>52</v>
      </c>
      <c r="K25" s="53">
        <v>46</v>
      </c>
      <c r="L25" s="53">
        <v>47</v>
      </c>
      <c r="M25" s="53">
        <v>55</v>
      </c>
    </row>
    <row r="26" spans="1:13" ht="15" x14ac:dyDescent="0.25">
      <c r="A26" s="1" t="s">
        <v>14</v>
      </c>
      <c r="B26" s="50">
        <v>61</v>
      </c>
      <c r="C26" s="50">
        <v>69</v>
      </c>
      <c r="D26" s="50">
        <v>76</v>
      </c>
      <c r="E26" s="50">
        <v>69</v>
      </c>
      <c r="F26" s="50">
        <v>73</v>
      </c>
      <c r="G26" s="50">
        <v>66</v>
      </c>
      <c r="H26" s="50">
        <v>65</v>
      </c>
      <c r="I26" s="50">
        <v>62</v>
      </c>
      <c r="J26" s="53">
        <v>62</v>
      </c>
      <c r="K26" s="53">
        <v>56</v>
      </c>
      <c r="L26" s="53">
        <v>51</v>
      </c>
      <c r="M26" s="53">
        <v>53</v>
      </c>
    </row>
    <row r="27" spans="1:13" ht="15" x14ac:dyDescent="0.25">
      <c r="A27" s="1" t="s">
        <v>15</v>
      </c>
      <c r="B27" s="50">
        <v>60</v>
      </c>
      <c r="C27" s="50">
        <v>57</v>
      </c>
      <c r="D27" s="50">
        <v>53</v>
      </c>
      <c r="E27" s="50">
        <v>55</v>
      </c>
      <c r="F27" s="50">
        <v>59</v>
      </c>
      <c r="G27" s="50">
        <v>55</v>
      </c>
      <c r="H27" s="50">
        <v>54</v>
      </c>
      <c r="I27" s="50">
        <v>54</v>
      </c>
      <c r="J27" s="53">
        <v>53</v>
      </c>
      <c r="K27" s="53">
        <v>53</v>
      </c>
      <c r="L27" s="53">
        <v>60</v>
      </c>
      <c r="M27" s="53">
        <v>68</v>
      </c>
    </row>
    <row r="28" spans="1:13" ht="15" x14ac:dyDescent="0.25">
      <c r="A28" s="1" t="s">
        <v>16</v>
      </c>
      <c r="B28" s="50">
        <v>61</v>
      </c>
      <c r="C28" s="50">
        <v>65</v>
      </c>
      <c r="D28" s="50">
        <v>58</v>
      </c>
      <c r="E28" s="50">
        <v>57</v>
      </c>
      <c r="F28" s="50">
        <v>62</v>
      </c>
      <c r="G28" s="50">
        <v>63</v>
      </c>
      <c r="H28" s="50">
        <v>61</v>
      </c>
      <c r="I28" s="50">
        <v>65</v>
      </c>
      <c r="J28" s="53">
        <v>62</v>
      </c>
      <c r="K28" s="53">
        <v>65</v>
      </c>
      <c r="L28" s="53">
        <v>63</v>
      </c>
      <c r="M28" s="53">
        <v>63</v>
      </c>
    </row>
    <row r="29" spans="1:13" ht="15" x14ac:dyDescent="0.25">
      <c r="A29" s="1" t="s">
        <v>66</v>
      </c>
      <c r="B29" s="50">
        <v>77</v>
      </c>
      <c r="C29" s="50">
        <v>69</v>
      </c>
      <c r="D29" s="50">
        <v>66</v>
      </c>
      <c r="E29" s="50">
        <v>70</v>
      </c>
      <c r="F29" s="50">
        <v>68</v>
      </c>
      <c r="G29" s="50">
        <v>73</v>
      </c>
      <c r="H29" s="50">
        <v>67</v>
      </c>
      <c r="I29" s="50">
        <v>70</v>
      </c>
      <c r="J29" s="53">
        <v>74</v>
      </c>
      <c r="K29" s="53">
        <v>74</v>
      </c>
      <c r="L29" s="53">
        <v>74</v>
      </c>
      <c r="M29" s="53">
        <v>76</v>
      </c>
    </row>
    <row r="30" spans="1:13" x14ac:dyDescent="0.2">
      <c r="A30" s="4" t="s">
        <v>2</v>
      </c>
    </row>
    <row r="31" spans="1:13" ht="15" x14ac:dyDescent="0.25">
      <c r="A31" s="4" t="s">
        <v>8</v>
      </c>
      <c r="B31" s="34" t="e">
        <f>B32-#REF!</f>
        <v>#REF!</v>
      </c>
      <c r="C31" s="34">
        <f t="shared" ref="C31" si="21">C32-B32</f>
        <v>-2</v>
      </c>
      <c r="D31" s="34">
        <f t="shared" ref="D31" si="22">D32-C32</f>
        <v>21</v>
      </c>
      <c r="E31" s="34">
        <f t="shared" ref="E31" si="23">E32-D32</f>
        <v>-27</v>
      </c>
      <c r="F31" s="34">
        <f t="shared" ref="F31:G31" si="24">F32-E32</f>
        <v>-22</v>
      </c>
      <c r="G31" s="34">
        <f t="shared" si="24"/>
        <v>-32</v>
      </c>
      <c r="H31" s="34">
        <f t="shared" ref="H31" si="25">H32-G32</f>
        <v>-16</v>
      </c>
      <c r="I31" s="34">
        <f t="shared" ref="I31:J31" si="26">I32-H32</f>
        <v>-3</v>
      </c>
      <c r="J31" s="34">
        <f t="shared" si="26"/>
        <v>6</v>
      </c>
      <c r="K31" s="34">
        <f t="shared" ref="K31" si="27">K32-J32</f>
        <v>2</v>
      </c>
      <c r="L31" s="34">
        <f t="shared" ref="L31:M31" si="28">L32-K32</f>
        <v>-1</v>
      </c>
      <c r="M31" s="34">
        <f t="shared" si="28"/>
        <v>16</v>
      </c>
    </row>
    <row r="32" spans="1:13" ht="15" x14ac:dyDescent="0.25">
      <c r="A32" t="s">
        <v>9</v>
      </c>
      <c r="B32" s="39">
        <f t="shared" ref="B32:C32" si="29">SUM(B33:B42)</f>
        <v>971</v>
      </c>
      <c r="C32" s="39">
        <f t="shared" si="29"/>
        <v>969</v>
      </c>
      <c r="D32" s="39">
        <f t="shared" ref="D32:F32" si="30">SUM(D33:D42)</f>
        <v>990</v>
      </c>
      <c r="E32" s="39">
        <f t="shared" si="30"/>
        <v>963</v>
      </c>
      <c r="F32" s="39">
        <f t="shared" si="30"/>
        <v>941</v>
      </c>
      <c r="G32" s="39">
        <f t="shared" ref="G32:I32" si="31">SUM(G33:G42)</f>
        <v>909</v>
      </c>
      <c r="H32" s="39">
        <f t="shared" si="31"/>
        <v>893</v>
      </c>
      <c r="I32" s="39">
        <f t="shared" si="31"/>
        <v>890</v>
      </c>
      <c r="J32" s="39">
        <f t="shared" ref="J32:L32" si="32">SUM(J33:J42)</f>
        <v>896</v>
      </c>
      <c r="K32" s="39">
        <f t="shared" si="32"/>
        <v>898</v>
      </c>
      <c r="L32" s="39">
        <f t="shared" si="32"/>
        <v>897</v>
      </c>
      <c r="M32" s="39">
        <f t="shared" ref="M32" si="33">SUM(M33:M42)</f>
        <v>913</v>
      </c>
    </row>
    <row r="33" spans="1:13" x14ac:dyDescent="0.2">
      <c r="A33" t="s">
        <v>10</v>
      </c>
      <c r="B33" s="1">
        <v>14</v>
      </c>
      <c r="C33" s="1">
        <v>18</v>
      </c>
      <c r="D33" s="1">
        <v>22</v>
      </c>
      <c r="E33" s="1">
        <v>21</v>
      </c>
      <c r="F33" s="1">
        <v>17</v>
      </c>
      <c r="G33" s="1">
        <v>14</v>
      </c>
      <c r="H33" s="1">
        <v>16</v>
      </c>
      <c r="I33" s="1">
        <v>14</v>
      </c>
      <c r="J33" s="1">
        <v>21</v>
      </c>
      <c r="K33" s="1">
        <v>17</v>
      </c>
      <c r="L33" s="1">
        <v>17</v>
      </c>
      <c r="M33" s="1">
        <v>17</v>
      </c>
    </row>
    <row r="34" spans="1:13" x14ac:dyDescent="0.2">
      <c r="A34" s="1" t="s">
        <v>68</v>
      </c>
      <c r="B34" s="1">
        <v>47</v>
      </c>
      <c r="C34" s="1">
        <v>57</v>
      </c>
      <c r="D34" s="1">
        <v>59</v>
      </c>
      <c r="E34" s="1">
        <v>42</v>
      </c>
      <c r="F34" s="1">
        <v>38</v>
      </c>
      <c r="G34" s="1">
        <v>38</v>
      </c>
      <c r="H34" s="1">
        <v>37</v>
      </c>
      <c r="I34" s="1">
        <v>47</v>
      </c>
      <c r="J34" s="1">
        <v>41</v>
      </c>
      <c r="K34" s="1">
        <v>45</v>
      </c>
      <c r="L34" s="1">
        <v>47</v>
      </c>
      <c r="M34" s="1">
        <v>48</v>
      </c>
    </row>
    <row r="35" spans="1:13" x14ac:dyDescent="0.2">
      <c r="A35" s="1" t="s">
        <v>11</v>
      </c>
      <c r="B35" s="1">
        <v>54</v>
      </c>
      <c r="C35" s="1">
        <v>49</v>
      </c>
      <c r="D35" s="1">
        <v>46</v>
      </c>
      <c r="E35" s="1">
        <v>49</v>
      </c>
      <c r="F35" s="1">
        <v>55</v>
      </c>
      <c r="G35" s="1">
        <v>49</v>
      </c>
      <c r="H35" s="1">
        <v>46</v>
      </c>
      <c r="I35" s="1">
        <v>52</v>
      </c>
      <c r="J35" s="1">
        <v>53</v>
      </c>
      <c r="K35" s="1">
        <v>55</v>
      </c>
      <c r="L35" s="1">
        <v>51</v>
      </c>
      <c r="M35" s="1">
        <v>52</v>
      </c>
    </row>
    <row r="36" spans="1:13" x14ac:dyDescent="0.2">
      <c r="A36" s="1" t="s">
        <v>12</v>
      </c>
      <c r="B36" s="1">
        <v>76</v>
      </c>
      <c r="C36" s="1">
        <v>76</v>
      </c>
      <c r="D36" s="1">
        <v>79</v>
      </c>
      <c r="E36" s="1">
        <v>88</v>
      </c>
      <c r="F36" s="1">
        <v>84</v>
      </c>
      <c r="G36" s="1">
        <v>75</v>
      </c>
      <c r="H36" s="1">
        <v>68</v>
      </c>
      <c r="I36" s="1">
        <v>67</v>
      </c>
      <c r="J36" s="1">
        <v>65</v>
      </c>
      <c r="K36" s="1">
        <v>66</v>
      </c>
      <c r="L36" s="1">
        <v>65</v>
      </c>
      <c r="M36" s="1">
        <v>69</v>
      </c>
    </row>
    <row r="37" spans="1:13" x14ac:dyDescent="0.2">
      <c r="A37" s="1" t="s">
        <v>13</v>
      </c>
      <c r="B37" s="1">
        <v>107</v>
      </c>
      <c r="C37" s="1">
        <v>109</v>
      </c>
      <c r="D37" s="1">
        <v>115</v>
      </c>
      <c r="E37" s="1">
        <v>110</v>
      </c>
      <c r="F37" s="1">
        <v>111</v>
      </c>
      <c r="G37" s="1">
        <v>106</v>
      </c>
      <c r="H37" s="1">
        <v>108</v>
      </c>
      <c r="I37" s="1">
        <v>99</v>
      </c>
      <c r="J37" s="1">
        <v>94</v>
      </c>
      <c r="K37" s="1">
        <v>92</v>
      </c>
      <c r="L37" s="1">
        <v>88</v>
      </c>
      <c r="M37" s="1">
        <v>96</v>
      </c>
    </row>
    <row r="38" spans="1:13" x14ac:dyDescent="0.2">
      <c r="A38" s="1" t="s">
        <v>69</v>
      </c>
      <c r="B38" s="1">
        <v>124</v>
      </c>
      <c r="C38" s="1">
        <v>125</v>
      </c>
      <c r="D38" s="1">
        <v>129</v>
      </c>
      <c r="E38" s="1">
        <v>117</v>
      </c>
      <c r="F38" s="1">
        <v>112</v>
      </c>
      <c r="G38" s="1">
        <v>108</v>
      </c>
      <c r="H38" s="1">
        <v>112</v>
      </c>
      <c r="I38" s="1">
        <v>105</v>
      </c>
      <c r="J38" s="1">
        <v>112</v>
      </c>
      <c r="K38" s="1">
        <v>116</v>
      </c>
      <c r="L38" s="1">
        <v>121</v>
      </c>
      <c r="M38" s="1">
        <v>118</v>
      </c>
    </row>
    <row r="39" spans="1:13" x14ac:dyDescent="0.2">
      <c r="A39" s="1" t="s">
        <v>14</v>
      </c>
      <c r="B39" s="1">
        <v>149</v>
      </c>
      <c r="C39" s="1">
        <v>144</v>
      </c>
      <c r="D39" s="1">
        <v>144</v>
      </c>
      <c r="E39" s="1">
        <v>151</v>
      </c>
      <c r="F39" s="1">
        <v>146</v>
      </c>
      <c r="G39" s="1">
        <v>142</v>
      </c>
      <c r="H39" s="1">
        <v>145</v>
      </c>
      <c r="I39" s="1">
        <v>143</v>
      </c>
      <c r="J39" s="1">
        <v>141</v>
      </c>
      <c r="K39" s="1">
        <v>130</v>
      </c>
      <c r="L39" s="1">
        <v>133</v>
      </c>
      <c r="M39" s="1">
        <v>137</v>
      </c>
    </row>
    <row r="40" spans="1:13" x14ac:dyDescent="0.2">
      <c r="A40" s="1" t="s">
        <v>15</v>
      </c>
      <c r="B40" s="1">
        <v>123</v>
      </c>
      <c r="C40" s="1">
        <v>122</v>
      </c>
      <c r="D40" s="1">
        <v>116</v>
      </c>
      <c r="E40" s="1">
        <v>113</v>
      </c>
      <c r="F40" s="1">
        <v>114</v>
      </c>
      <c r="G40" s="1">
        <v>117</v>
      </c>
      <c r="H40" s="1">
        <v>102</v>
      </c>
      <c r="I40" s="1">
        <v>109</v>
      </c>
      <c r="J40" s="1">
        <v>107</v>
      </c>
      <c r="K40" s="1">
        <v>115</v>
      </c>
      <c r="L40" s="1">
        <v>113</v>
      </c>
      <c r="M40" s="1">
        <v>112</v>
      </c>
    </row>
    <row r="41" spans="1:13" x14ac:dyDescent="0.2">
      <c r="A41" s="1" t="s">
        <v>16</v>
      </c>
      <c r="B41" s="1">
        <v>146</v>
      </c>
      <c r="C41" s="1">
        <v>138</v>
      </c>
      <c r="D41" s="1">
        <v>143</v>
      </c>
      <c r="E41" s="1">
        <v>139</v>
      </c>
      <c r="F41" s="1">
        <v>132</v>
      </c>
      <c r="G41" s="1">
        <v>126</v>
      </c>
      <c r="H41" s="1">
        <v>124</v>
      </c>
      <c r="I41" s="1">
        <v>123</v>
      </c>
      <c r="J41" s="1">
        <v>126</v>
      </c>
      <c r="K41" s="1">
        <v>129</v>
      </c>
      <c r="L41" s="1">
        <v>123</v>
      </c>
      <c r="M41" s="1">
        <v>122</v>
      </c>
    </row>
    <row r="42" spans="1:13" x14ac:dyDescent="0.2">
      <c r="A42" s="1" t="s">
        <v>66</v>
      </c>
      <c r="B42" s="1">
        <v>131</v>
      </c>
      <c r="C42" s="1">
        <v>131</v>
      </c>
      <c r="D42" s="1">
        <v>137</v>
      </c>
      <c r="E42" s="1">
        <v>133</v>
      </c>
      <c r="F42" s="1">
        <v>132</v>
      </c>
      <c r="G42" s="1">
        <v>134</v>
      </c>
      <c r="H42" s="1">
        <v>135</v>
      </c>
      <c r="I42" s="1">
        <v>131</v>
      </c>
      <c r="J42" s="1">
        <v>136</v>
      </c>
      <c r="K42" s="1">
        <v>133</v>
      </c>
      <c r="L42" s="1">
        <v>139</v>
      </c>
      <c r="M42" s="1">
        <v>142</v>
      </c>
    </row>
    <row r="43" spans="1:13" x14ac:dyDescent="0.2">
      <c r="A43" s="4" t="s">
        <v>17</v>
      </c>
    </row>
    <row r="44" spans="1:13" x14ac:dyDescent="0.2">
      <c r="A44" t="s">
        <v>18</v>
      </c>
      <c r="B44" s="41"/>
      <c r="C44" s="41"/>
      <c r="D44" s="41">
        <v>0.1145</v>
      </c>
      <c r="E44" s="41"/>
      <c r="F44" s="41"/>
      <c r="G44" s="41">
        <v>0.10290000000000001</v>
      </c>
      <c r="H44" s="41"/>
      <c r="I44" s="41"/>
      <c r="J44" s="41">
        <v>0.1045</v>
      </c>
      <c r="K44" s="41"/>
      <c r="L44" s="41"/>
      <c r="M44" s="41">
        <v>9.9299999999999999E-2</v>
      </c>
    </row>
    <row r="45" spans="1:13" x14ac:dyDescent="0.2">
      <c r="A45" t="s">
        <v>19</v>
      </c>
      <c r="B45" s="41"/>
      <c r="C45" s="41"/>
      <c r="D45" s="41">
        <v>9.11E-2</v>
      </c>
      <c r="E45" s="41"/>
      <c r="F45" s="41"/>
      <c r="G45" s="41">
        <v>7.7399999999999997E-2</v>
      </c>
      <c r="H45" s="41"/>
      <c r="I45" s="41"/>
      <c r="J45" s="41">
        <v>7.9799999999999996E-2</v>
      </c>
      <c r="K45" s="41"/>
      <c r="L45" s="41"/>
      <c r="M45" s="41">
        <v>7.0400000000000004E-2</v>
      </c>
    </row>
    <row r="46" spans="1:13" x14ac:dyDescent="0.2">
      <c r="A46" t="s">
        <v>20</v>
      </c>
      <c r="B46" s="41"/>
      <c r="C46" s="41"/>
      <c r="D46" s="41">
        <v>8.7099999999999997E-2</v>
      </c>
      <c r="E46" s="41"/>
      <c r="F46" s="41"/>
      <c r="G46" s="41">
        <v>7.5700000000000003E-2</v>
      </c>
      <c r="H46" s="41"/>
      <c r="I46" s="41"/>
      <c r="J46" s="41">
        <v>7.4999999999999997E-2</v>
      </c>
      <c r="K46" s="41"/>
      <c r="L46" s="41"/>
      <c r="M46" s="41">
        <v>8.1699999999999995E-2</v>
      </c>
    </row>
    <row r="48" spans="1:13" x14ac:dyDescent="0.2">
      <c r="A48" t="s">
        <v>72</v>
      </c>
    </row>
  </sheetData>
  <phoneticPr fontId="0" type="noConversion"/>
  <printOptions horizontalCentered="1"/>
  <pageMargins left="0.15748031496062992" right="0.15748031496062992" top="0.39370078740157483" bottom="0.39370078740157483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0"/>
  <sheetViews>
    <sheetView topLeftCell="A2" workbookViewId="0">
      <selection activeCell="A30" sqref="A30"/>
    </sheetView>
  </sheetViews>
  <sheetFormatPr baseColWidth="10" defaultRowHeight="12.75" x14ac:dyDescent="0.2"/>
  <cols>
    <col min="1" max="1" width="31.7109375" style="5" customWidth="1"/>
    <col min="2" max="13" width="7.28515625" customWidth="1"/>
  </cols>
  <sheetData>
    <row r="1" spans="1:13" ht="12.75" customHeight="1" x14ac:dyDescent="0.2">
      <c r="A1" s="45" t="s">
        <v>62</v>
      </c>
    </row>
    <row r="2" spans="1:13" ht="12.75" customHeight="1" x14ac:dyDescent="0.2">
      <c r="A2" s="45" t="s">
        <v>73</v>
      </c>
    </row>
    <row r="3" spans="1:13" ht="18" customHeight="1" x14ac:dyDescent="0.2">
      <c r="B3" s="24">
        <v>45658</v>
      </c>
      <c r="C3" s="24">
        <v>45689</v>
      </c>
      <c r="D3" s="24">
        <v>45717</v>
      </c>
      <c r="E3" s="24">
        <v>45748</v>
      </c>
      <c r="F3" s="24">
        <v>45778</v>
      </c>
      <c r="G3" s="24">
        <v>45809</v>
      </c>
      <c r="H3" s="24">
        <v>45839</v>
      </c>
      <c r="I3" s="24">
        <v>45870</v>
      </c>
      <c r="J3" s="24">
        <v>45901</v>
      </c>
      <c r="K3" s="24">
        <v>45931</v>
      </c>
      <c r="L3" s="24">
        <v>45962</v>
      </c>
      <c r="M3" s="24">
        <v>45992</v>
      </c>
    </row>
    <row r="4" spans="1:13" ht="18" customHeight="1" x14ac:dyDescent="0.2">
      <c r="A4" s="11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8" customHeight="1" x14ac:dyDescent="0.2">
      <c r="A5" s="13" t="s">
        <v>21</v>
      </c>
      <c r="B5" s="40">
        <v>121</v>
      </c>
      <c r="C5" s="40">
        <v>115</v>
      </c>
      <c r="D5" s="40">
        <v>119</v>
      </c>
      <c r="E5" s="40">
        <v>112</v>
      </c>
      <c r="F5" s="40">
        <v>117</v>
      </c>
      <c r="G5" s="40">
        <v>107</v>
      </c>
      <c r="H5" s="40">
        <v>97</v>
      </c>
      <c r="I5" s="40">
        <v>97</v>
      </c>
      <c r="J5" s="40">
        <v>94</v>
      </c>
      <c r="K5" s="40">
        <v>101</v>
      </c>
      <c r="L5" s="40">
        <v>97</v>
      </c>
      <c r="M5" s="40">
        <v>103</v>
      </c>
    </row>
    <row r="6" spans="1:13" ht="18" customHeight="1" x14ac:dyDescent="0.2">
      <c r="A6" s="13" t="s">
        <v>22</v>
      </c>
      <c r="B6" s="40">
        <v>573</v>
      </c>
      <c r="C6" s="40">
        <v>578</v>
      </c>
      <c r="D6" s="40">
        <v>594</v>
      </c>
      <c r="E6" s="40">
        <v>579</v>
      </c>
      <c r="F6" s="40">
        <v>569</v>
      </c>
      <c r="G6" s="40">
        <v>545</v>
      </c>
      <c r="H6" s="40">
        <v>510</v>
      </c>
      <c r="I6" s="40">
        <v>521</v>
      </c>
      <c r="J6" s="40">
        <v>535</v>
      </c>
      <c r="K6" s="40">
        <v>551</v>
      </c>
      <c r="L6" s="40">
        <v>538</v>
      </c>
      <c r="M6" s="40">
        <v>545</v>
      </c>
    </row>
    <row r="7" spans="1:13" ht="18" customHeight="1" x14ac:dyDescent="0.2">
      <c r="A7" s="13" t="s">
        <v>23</v>
      </c>
      <c r="B7" s="40">
        <v>1</v>
      </c>
      <c r="C7" s="40">
        <v>1</v>
      </c>
      <c r="D7" s="40">
        <v>1</v>
      </c>
      <c r="E7" s="40">
        <v>1</v>
      </c>
      <c r="F7" s="40">
        <v>1</v>
      </c>
      <c r="G7" s="40">
        <v>1</v>
      </c>
      <c r="H7" s="40">
        <v>1</v>
      </c>
      <c r="I7" s="40">
        <v>1</v>
      </c>
      <c r="J7" s="40">
        <v>1</v>
      </c>
      <c r="K7" s="40">
        <v>1</v>
      </c>
      <c r="L7" s="40">
        <v>1</v>
      </c>
      <c r="M7" s="40">
        <v>1</v>
      </c>
    </row>
    <row r="8" spans="1:13" ht="18" customHeight="1" x14ac:dyDescent="0.2">
      <c r="A8" s="13" t="s">
        <v>24</v>
      </c>
      <c r="B8" s="40">
        <v>78</v>
      </c>
      <c r="C8" s="40">
        <v>78</v>
      </c>
      <c r="D8" s="40">
        <v>74</v>
      </c>
      <c r="E8" s="40">
        <v>79</v>
      </c>
      <c r="F8" s="40">
        <v>76</v>
      </c>
      <c r="G8" s="40">
        <v>83</v>
      </c>
      <c r="H8" s="40">
        <v>77</v>
      </c>
      <c r="I8" s="40">
        <v>87</v>
      </c>
      <c r="J8" s="40">
        <v>79</v>
      </c>
      <c r="K8" s="40">
        <v>85</v>
      </c>
      <c r="L8" s="40">
        <v>85</v>
      </c>
      <c r="M8" s="40">
        <v>81</v>
      </c>
    </row>
    <row r="9" spans="1:13" ht="18" customHeight="1" x14ac:dyDescent="0.2">
      <c r="A9" s="13" t="s">
        <v>25</v>
      </c>
      <c r="B9" s="40">
        <v>242</v>
      </c>
      <c r="C9" s="40">
        <v>255</v>
      </c>
      <c r="D9" s="40">
        <v>255</v>
      </c>
      <c r="E9" s="40">
        <v>243</v>
      </c>
      <c r="F9" s="40">
        <v>239</v>
      </c>
      <c r="G9" s="40">
        <v>245</v>
      </c>
      <c r="H9" s="40">
        <v>240</v>
      </c>
      <c r="I9" s="40">
        <v>239</v>
      </c>
      <c r="J9" s="40">
        <v>237</v>
      </c>
      <c r="K9" s="40">
        <v>230</v>
      </c>
      <c r="L9" s="40">
        <v>230</v>
      </c>
      <c r="M9" s="40">
        <v>229</v>
      </c>
    </row>
    <row r="10" spans="1:13" ht="18" customHeight="1" x14ac:dyDescent="0.2">
      <c r="A10" s="13" t="s">
        <v>26</v>
      </c>
      <c r="B10" s="40">
        <v>2</v>
      </c>
      <c r="C10" s="40">
        <v>3</v>
      </c>
      <c r="D10" s="40">
        <v>2</v>
      </c>
      <c r="E10" s="40">
        <v>2</v>
      </c>
      <c r="F10" s="40">
        <v>2</v>
      </c>
      <c r="G10" s="40">
        <v>3</v>
      </c>
      <c r="H10" s="40">
        <v>2</v>
      </c>
      <c r="I10" s="40">
        <v>2</v>
      </c>
      <c r="J10" s="40">
        <v>2</v>
      </c>
      <c r="K10" s="40">
        <v>1</v>
      </c>
      <c r="L10" s="40">
        <v>2</v>
      </c>
      <c r="M10" s="40">
        <v>2</v>
      </c>
    </row>
    <row r="11" spans="1:13" ht="18" customHeight="1" x14ac:dyDescent="0.2">
      <c r="A11" s="13" t="s">
        <v>27</v>
      </c>
      <c r="B11" s="40">
        <v>151</v>
      </c>
      <c r="C11" s="40">
        <v>154</v>
      </c>
      <c r="D11" s="40">
        <v>170</v>
      </c>
      <c r="E11" s="40">
        <v>149</v>
      </c>
      <c r="F11" s="40">
        <v>141</v>
      </c>
      <c r="G11" s="40">
        <v>137</v>
      </c>
      <c r="H11" s="40">
        <v>133</v>
      </c>
      <c r="I11" s="40">
        <v>134</v>
      </c>
      <c r="J11" s="40">
        <v>151</v>
      </c>
      <c r="K11" s="40">
        <v>136</v>
      </c>
      <c r="L11" s="40">
        <v>140</v>
      </c>
      <c r="M11" s="40">
        <v>149</v>
      </c>
    </row>
    <row r="12" spans="1:13" ht="18" customHeight="1" x14ac:dyDescent="0.2">
      <c r="A12" s="13" t="s">
        <v>28</v>
      </c>
      <c r="B12" s="40">
        <v>99</v>
      </c>
      <c r="C12" s="40">
        <v>104</v>
      </c>
      <c r="D12" s="40">
        <v>115</v>
      </c>
      <c r="E12" s="40">
        <v>117</v>
      </c>
      <c r="F12" s="40">
        <v>105</v>
      </c>
      <c r="G12" s="40">
        <v>103</v>
      </c>
      <c r="H12" s="40">
        <v>104</v>
      </c>
      <c r="I12" s="40">
        <v>106</v>
      </c>
      <c r="J12" s="40">
        <v>100</v>
      </c>
      <c r="K12" s="40">
        <v>104</v>
      </c>
      <c r="L12" s="40">
        <v>104</v>
      </c>
      <c r="M12" s="40">
        <v>106</v>
      </c>
    </row>
    <row r="13" spans="1:13" ht="18" customHeight="1" x14ac:dyDescent="0.2">
      <c r="A13" s="13" t="s">
        <v>29</v>
      </c>
      <c r="B13" s="40">
        <v>0</v>
      </c>
      <c r="C13" s="40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40">
        <v>1</v>
      </c>
      <c r="K13" s="40">
        <v>1</v>
      </c>
      <c r="L13" s="40">
        <v>1</v>
      </c>
      <c r="M13" s="40">
        <v>1</v>
      </c>
    </row>
    <row r="14" spans="1:13" ht="18" customHeight="1" x14ac:dyDescent="0.2">
      <c r="A14" s="13" t="s">
        <v>53</v>
      </c>
      <c r="B14" s="40">
        <v>0</v>
      </c>
      <c r="C14" s="40">
        <v>0</v>
      </c>
      <c r="D14" s="40">
        <v>0</v>
      </c>
      <c r="E14" s="40">
        <v>0</v>
      </c>
      <c r="F14" s="40">
        <v>1</v>
      </c>
      <c r="G14" s="40">
        <v>1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</row>
    <row r="15" spans="1:13" ht="18" customHeight="1" x14ac:dyDescent="0.2">
      <c r="A15" s="13" t="s">
        <v>56</v>
      </c>
      <c r="B15" s="40">
        <v>93</v>
      </c>
      <c r="C15" s="40">
        <v>95</v>
      </c>
      <c r="D15" s="40">
        <v>96</v>
      </c>
      <c r="E15" s="40">
        <v>97</v>
      </c>
      <c r="F15" s="40">
        <v>94</v>
      </c>
      <c r="G15" s="40">
        <v>88</v>
      </c>
      <c r="H15" s="40">
        <v>94</v>
      </c>
      <c r="I15" s="40">
        <v>97</v>
      </c>
      <c r="J15" s="40">
        <v>97</v>
      </c>
      <c r="K15" s="40">
        <v>103</v>
      </c>
      <c r="L15" s="40">
        <v>103</v>
      </c>
      <c r="M15" s="40">
        <v>111</v>
      </c>
    </row>
    <row r="16" spans="1:13" ht="18" customHeight="1" x14ac:dyDescent="0.2">
      <c r="A16" s="13" t="s">
        <v>30</v>
      </c>
      <c r="B16" s="40">
        <v>1</v>
      </c>
      <c r="C16" s="40">
        <v>1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1</v>
      </c>
      <c r="J16" s="40">
        <v>0</v>
      </c>
      <c r="K16" s="40">
        <v>0</v>
      </c>
      <c r="L16" s="40">
        <v>0</v>
      </c>
      <c r="M16" s="40">
        <v>0</v>
      </c>
    </row>
    <row r="17" spans="1:13" ht="18" customHeight="1" x14ac:dyDescent="0.2">
      <c r="A17" s="13" t="s">
        <v>31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</row>
    <row r="18" spans="1:13" ht="18" customHeight="1" x14ac:dyDescent="0.2">
      <c r="A18" s="13" t="s">
        <v>32</v>
      </c>
      <c r="B18" s="40">
        <v>33</v>
      </c>
      <c r="C18" s="40">
        <v>24</v>
      </c>
      <c r="D18" s="40">
        <v>23</v>
      </c>
      <c r="E18" s="40">
        <v>23</v>
      </c>
      <c r="F18" s="40">
        <v>26</v>
      </c>
      <c r="G18" s="40">
        <v>27</v>
      </c>
      <c r="H18" s="40">
        <v>28</v>
      </c>
      <c r="I18" s="40">
        <v>28</v>
      </c>
      <c r="J18" s="40">
        <v>22</v>
      </c>
      <c r="K18" s="40">
        <v>21</v>
      </c>
      <c r="L18" s="40">
        <v>22</v>
      </c>
      <c r="M18" s="40">
        <v>26</v>
      </c>
    </row>
    <row r="19" spans="1:13" ht="18" customHeight="1" x14ac:dyDescent="0.2">
      <c r="A19" s="13" t="s">
        <v>33</v>
      </c>
      <c r="B19" s="40">
        <v>39</v>
      </c>
      <c r="C19" s="40">
        <v>42</v>
      </c>
      <c r="D19" s="40">
        <v>42</v>
      </c>
      <c r="E19" s="40">
        <v>42</v>
      </c>
      <c r="F19" s="40">
        <v>44</v>
      </c>
      <c r="G19" s="40">
        <v>45</v>
      </c>
      <c r="H19" s="40">
        <v>45</v>
      </c>
      <c r="I19" s="40">
        <v>42</v>
      </c>
      <c r="J19" s="40">
        <v>44</v>
      </c>
      <c r="K19" s="40">
        <v>41</v>
      </c>
      <c r="L19" s="40">
        <v>42</v>
      </c>
      <c r="M19" s="40">
        <v>42</v>
      </c>
    </row>
    <row r="20" spans="1:13" ht="18" customHeight="1" x14ac:dyDescent="0.2">
      <c r="A20" s="13" t="s">
        <v>34</v>
      </c>
      <c r="B20" s="40">
        <v>1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</row>
    <row r="21" spans="1:13" ht="18" customHeight="1" x14ac:dyDescent="0.2">
      <c r="A21" s="13" t="s">
        <v>35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</row>
    <row r="22" spans="1:13" ht="18" customHeight="1" x14ac:dyDescent="0.2">
      <c r="A22" s="13" t="s">
        <v>55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</row>
    <row r="23" spans="1:13" ht="18" customHeight="1" x14ac:dyDescent="0.2">
      <c r="A23" s="13" t="s">
        <v>36</v>
      </c>
      <c r="B23" s="40">
        <v>0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1</v>
      </c>
      <c r="L23" s="40">
        <v>1</v>
      </c>
      <c r="M23" s="40">
        <v>0</v>
      </c>
    </row>
    <row r="24" spans="1:13" ht="18" customHeight="1" x14ac:dyDescent="0.2">
      <c r="A24" s="13" t="s">
        <v>37</v>
      </c>
      <c r="B24" s="40">
        <v>6</v>
      </c>
      <c r="C24" s="40">
        <v>7</v>
      </c>
      <c r="D24" s="40">
        <v>6</v>
      </c>
      <c r="E24" s="40">
        <v>6</v>
      </c>
      <c r="F24" s="40">
        <v>7</v>
      </c>
      <c r="G24" s="40">
        <v>7</v>
      </c>
      <c r="H24" s="40">
        <v>6</v>
      </c>
      <c r="I24" s="40">
        <v>5</v>
      </c>
      <c r="J24" s="40">
        <v>4</v>
      </c>
      <c r="K24" s="40">
        <v>6</v>
      </c>
      <c r="L24" s="40">
        <v>7</v>
      </c>
      <c r="M24" s="40">
        <v>7</v>
      </c>
    </row>
    <row r="25" spans="1:13" ht="18" customHeight="1" x14ac:dyDescent="0.2">
      <c r="A25" s="13" t="s">
        <v>38</v>
      </c>
      <c r="B25" s="40">
        <v>0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</row>
    <row r="26" spans="1:13" ht="18" customHeight="1" x14ac:dyDescent="0.2">
      <c r="A26" s="13" t="s">
        <v>39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</row>
    <row r="27" spans="1:13" ht="18" customHeight="1" x14ac:dyDescent="0.2">
      <c r="A27" s="13" t="s">
        <v>40</v>
      </c>
      <c r="B27" s="43">
        <v>42</v>
      </c>
      <c r="C27" s="43">
        <v>36</v>
      </c>
      <c r="D27" s="43">
        <v>33</v>
      </c>
      <c r="E27" s="43">
        <v>37</v>
      </c>
      <c r="F27" s="43">
        <v>39</v>
      </c>
      <c r="G27" s="43">
        <v>32</v>
      </c>
      <c r="H27" s="43">
        <v>39</v>
      </c>
      <c r="I27" s="43">
        <v>37</v>
      </c>
      <c r="J27" s="43">
        <v>42</v>
      </c>
      <c r="K27" s="43">
        <v>43</v>
      </c>
      <c r="L27" s="43">
        <v>43</v>
      </c>
      <c r="M27" s="43">
        <v>48</v>
      </c>
    </row>
    <row r="28" spans="1:13" ht="18" customHeight="1" x14ac:dyDescent="0.2">
      <c r="A28" s="13" t="s">
        <v>41</v>
      </c>
      <c r="B28" s="43">
        <v>9</v>
      </c>
      <c r="C28" s="43">
        <v>6</v>
      </c>
      <c r="D28" s="43">
        <v>7</v>
      </c>
      <c r="E28" s="43">
        <v>7</v>
      </c>
      <c r="F28" s="43">
        <v>8</v>
      </c>
      <c r="G28" s="43">
        <v>11</v>
      </c>
      <c r="H28" s="43">
        <v>9</v>
      </c>
      <c r="I28" s="43">
        <v>9</v>
      </c>
      <c r="J28" s="43">
        <v>9</v>
      </c>
      <c r="K28" s="43">
        <v>6</v>
      </c>
      <c r="L28" s="43">
        <v>7</v>
      </c>
      <c r="M28" s="43">
        <v>7</v>
      </c>
    </row>
    <row r="30" spans="1:13" x14ac:dyDescent="0.2">
      <c r="A30" t="s">
        <v>71</v>
      </c>
    </row>
  </sheetData>
  <phoneticPr fontId="4" type="noConversion"/>
  <printOptions horizontalCentered="1"/>
  <pageMargins left="0.15748031496062992" right="0.74803149606299213" top="0.19685039370078741" bottom="0.19685039370078741" header="0.19685039370078741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0"/>
  <sheetViews>
    <sheetView workbookViewId="0">
      <selection activeCell="K1" sqref="K1:M1048576"/>
    </sheetView>
  </sheetViews>
  <sheetFormatPr baseColWidth="10" defaultRowHeight="12.75" x14ac:dyDescent="0.2"/>
  <cols>
    <col min="1" max="1" width="23.5703125" customWidth="1"/>
    <col min="2" max="13" width="8.7109375" customWidth="1"/>
  </cols>
  <sheetData>
    <row r="1" spans="1:13" x14ac:dyDescent="0.2">
      <c r="A1" s="36" t="s">
        <v>61</v>
      </c>
    </row>
    <row r="2" spans="1:13" x14ac:dyDescent="0.2">
      <c r="A2" s="37" t="s">
        <v>74</v>
      </c>
    </row>
    <row r="3" spans="1:13" x14ac:dyDescent="0.2">
      <c r="A3" s="7"/>
    </row>
    <row r="4" spans="1:13" x14ac:dyDescent="0.2">
      <c r="A4" s="7"/>
      <c r="B4" s="24">
        <v>45658</v>
      </c>
      <c r="C4" s="24">
        <v>45689</v>
      </c>
      <c r="D4" s="24">
        <v>45717</v>
      </c>
      <c r="E4" s="24">
        <v>45748</v>
      </c>
      <c r="F4" s="24">
        <v>45778</v>
      </c>
      <c r="G4" s="24">
        <v>45809</v>
      </c>
      <c r="H4" s="24">
        <v>45839</v>
      </c>
      <c r="I4" s="24">
        <v>45870</v>
      </c>
      <c r="J4" s="24">
        <v>45901</v>
      </c>
      <c r="K4" s="24">
        <v>45931</v>
      </c>
      <c r="L4" s="24">
        <v>45962</v>
      </c>
      <c r="M4" s="24">
        <v>45992</v>
      </c>
    </row>
    <row r="5" spans="1:13" x14ac:dyDescent="0.2">
      <c r="A5" s="12" t="s">
        <v>0</v>
      </c>
    </row>
    <row r="6" spans="1:13" ht="15" x14ac:dyDescent="0.25">
      <c r="A6" s="7" t="s">
        <v>3</v>
      </c>
      <c r="B6" s="31">
        <f t="shared" ref="B6:C6" si="0">B14+B22</f>
        <v>1491</v>
      </c>
      <c r="C6" s="31">
        <f t="shared" si="0"/>
        <v>1499</v>
      </c>
      <c r="D6" s="31">
        <f t="shared" ref="D6:F6" si="1">D14+D22</f>
        <v>1537</v>
      </c>
      <c r="E6" s="31">
        <f t="shared" si="1"/>
        <v>1494</v>
      </c>
      <c r="F6" s="31">
        <f t="shared" si="1"/>
        <v>1469</v>
      </c>
      <c r="G6" s="31">
        <f t="shared" ref="G6:I6" si="2">G14+G22</f>
        <v>1436</v>
      </c>
      <c r="H6" s="31">
        <f t="shared" si="2"/>
        <v>1385</v>
      </c>
      <c r="I6" s="31">
        <f t="shared" si="2"/>
        <v>1406</v>
      </c>
      <c r="J6" s="31">
        <f t="shared" ref="J6:L6" si="3">J14+J22</f>
        <v>1418</v>
      </c>
      <c r="K6" s="31">
        <f t="shared" si="3"/>
        <v>1431</v>
      </c>
      <c r="L6" s="31">
        <f t="shared" si="3"/>
        <v>1423</v>
      </c>
      <c r="M6" s="31">
        <f t="shared" ref="M6" si="4">M14+M22</f>
        <v>1458</v>
      </c>
    </row>
    <row r="7" spans="1:13" x14ac:dyDescent="0.2">
      <c r="A7" s="14" t="s">
        <v>57</v>
      </c>
      <c r="B7" s="27">
        <v>122</v>
      </c>
      <c r="C7" s="27">
        <v>123</v>
      </c>
      <c r="D7" s="27">
        <v>124</v>
      </c>
      <c r="E7" s="27">
        <v>125</v>
      </c>
      <c r="F7" s="27">
        <v>126</v>
      </c>
      <c r="G7" s="27">
        <v>127</v>
      </c>
      <c r="H7" s="27">
        <v>128</v>
      </c>
      <c r="I7" s="27">
        <v>129</v>
      </c>
      <c r="J7" s="27">
        <v>130</v>
      </c>
      <c r="K7" s="27">
        <v>131</v>
      </c>
      <c r="L7" s="27">
        <v>132</v>
      </c>
      <c r="M7" s="27">
        <v>133</v>
      </c>
    </row>
    <row r="8" spans="1:13" x14ac:dyDescent="0.2">
      <c r="A8" s="7" t="s">
        <v>4</v>
      </c>
      <c r="B8" s="27">
        <v>17</v>
      </c>
      <c r="C8" s="27">
        <v>18</v>
      </c>
      <c r="D8" s="27">
        <v>19</v>
      </c>
      <c r="E8" s="27">
        <v>20</v>
      </c>
      <c r="F8" s="27">
        <v>21</v>
      </c>
      <c r="G8" s="27">
        <v>22</v>
      </c>
      <c r="H8" s="27">
        <v>23</v>
      </c>
      <c r="I8" s="27">
        <v>24</v>
      </c>
      <c r="J8" s="27">
        <v>25</v>
      </c>
      <c r="K8" s="27">
        <v>26</v>
      </c>
      <c r="L8" s="27">
        <v>27</v>
      </c>
      <c r="M8" s="27">
        <v>28</v>
      </c>
    </row>
    <row r="9" spans="1:13" x14ac:dyDescent="0.2">
      <c r="A9" s="14" t="s">
        <v>5</v>
      </c>
      <c r="B9" s="27">
        <v>88</v>
      </c>
      <c r="C9" s="27">
        <v>89</v>
      </c>
      <c r="D9" s="27">
        <v>90</v>
      </c>
      <c r="E9" s="27">
        <v>91</v>
      </c>
      <c r="F9" s="27">
        <v>92</v>
      </c>
      <c r="G9" s="27">
        <v>93</v>
      </c>
      <c r="H9" s="27">
        <v>94</v>
      </c>
      <c r="I9" s="27">
        <v>95</v>
      </c>
      <c r="J9" s="27">
        <v>96</v>
      </c>
      <c r="K9" s="27">
        <v>97</v>
      </c>
      <c r="L9" s="27">
        <v>98</v>
      </c>
      <c r="M9" s="27">
        <v>99</v>
      </c>
    </row>
    <row r="10" spans="1:13" x14ac:dyDescent="0.2">
      <c r="A10" s="9" t="s">
        <v>6</v>
      </c>
      <c r="B10" s="27">
        <v>139</v>
      </c>
      <c r="C10" s="27">
        <v>140</v>
      </c>
      <c r="D10" s="27">
        <v>141</v>
      </c>
      <c r="E10" s="27">
        <v>142</v>
      </c>
      <c r="F10" s="27">
        <v>143</v>
      </c>
      <c r="G10" s="27">
        <v>144</v>
      </c>
      <c r="H10" s="27">
        <v>145</v>
      </c>
      <c r="I10" s="27">
        <v>146</v>
      </c>
      <c r="J10" s="27">
        <v>147</v>
      </c>
      <c r="K10" s="27">
        <v>148</v>
      </c>
      <c r="L10" s="27">
        <v>149</v>
      </c>
      <c r="M10" s="27">
        <v>150</v>
      </c>
    </row>
    <row r="11" spans="1:13" x14ac:dyDescent="0.2">
      <c r="A11" s="15" t="s">
        <v>7</v>
      </c>
      <c r="B11" s="27">
        <v>1120</v>
      </c>
      <c r="C11" s="27">
        <v>1121</v>
      </c>
      <c r="D11" s="27">
        <v>1122</v>
      </c>
      <c r="E11" s="27">
        <v>1123</v>
      </c>
      <c r="F11" s="27">
        <v>1124</v>
      </c>
      <c r="G11" s="27">
        <v>1125</v>
      </c>
      <c r="H11" s="27">
        <v>1126</v>
      </c>
      <c r="I11" s="27">
        <v>1127</v>
      </c>
      <c r="J11" s="27">
        <v>1128</v>
      </c>
      <c r="K11" s="27">
        <v>1129</v>
      </c>
      <c r="L11" s="27">
        <v>1130</v>
      </c>
      <c r="M11" s="27">
        <v>1131</v>
      </c>
    </row>
    <row r="12" spans="1:13" x14ac:dyDescent="0.2">
      <c r="A12" s="7"/>
    </row>
    <row r="13" spans="1:13" x14ac:dyDescent="0.2">
      <c r="A13" s="12" t="s">
        <v>1</v>
      </c>
    </row>
    <row r="14" spans="1:13" ht="15" x14ac:dyDescent="0.25">
      <c r="A14" s="7" t="s">
        <v>3</v>
      </c>
      <c r="B14" s="31">
        <f t="shared" ref="B14:C14" si="5">SUM(B15:B19)</f>
        <v>520</v>
      </c>
      <c r="C14" s="31">
        <f t="shared" si="5"/>
        <v>530</v>
      </c>
      <c r="D14" s="31">
        <f t="shared" ref="D14:F14" si="6">SUM(D15:D19)</f>
        <v>547</v>
      </c>
      <c r="E14" s="31">
        <f t="shared" si="6"/>
        <v>531</v>
      </c>
      <c r="F14" s="31">
        <f t="shared" si="6"/>
        <v>528</v>
      </c>
      <c r="G14" s="31">
        <f t="shared" ref="G14:I14" si="7">SUM(G15:G19)</f>
        <v>527</v>
      </c>
      <c r="H14" s="31">
        <f t="shared" si="7"/>
        <v>492</v>
      </c>
      <c r="I14" s="31">
        <f t="shared" si="7"/>
        <v>516</v>
      </c>
      <c r="J14" s="31">
        <f t="shared" ref="J14:L14" si="8">SUM(J15:J19)</f>
        <v>522</v>
      </c>
      <c r="K14" s="31">
        <f t="shared" si="8"/>
        <v>533</v>
      </c>
      <c r="L14" s="31">
        <f t="shared" si="8"/>
        <v>526</v>
      </c>
      <c r="M14" s="31">
        <f t="shared" ref="M14" si="9">SUM(M15:M19)</f>
        <v>545</v>
      </c>
    </row>
    <row r="15" spans="1:13" x14ac:dyDescent="0.2">
      <c r="A15" s="14" t="s">
        <v>57</v>
      </c>
      <c r="B15" s="30">
        <v>29</v>
      </c>
      <c r="C15" s="30">
        <v>30</v>
      </c>
      <c r="D15" s="30">
        <v>27</v>
      </c>
      <c r="E15" s="30">
        <v>24</v>
      </c>
      <c r="F15" s="30">
        <v>24</v>
      </c>
      <c r="G15" s="30">
        <v>25</v>
      </c>
      <c r="H15" s="30">
        <v>18</v>
      </c>
      <c r="I15" s="30">
        <v>22</v>
      </c>
      <c r="J15" s="30">
        <v>27</v>
      </c>
      <c r="K15" s="30">
        <v>30</v>
      </c>
      <c r="L15" s="30">
        <v>26</v>
      </c>
      <c r="M15" s="30">
        <v>31</v>
      </c>
    </row>
    <row r="16" spans="1:13" x14ac:dyDescent="0.2">
      <c r="A16" s="7" t="s">
        <v>4</v>
      </c>
      <c r="B16" s="30">
        <v>11</v>
      </c>
      <c r="C16" s="30">
        <v>11</v>
      </c>
      <c r="D16" s="30">
        <v>9</v>
      </c>
      <c r="E16" s="30">
        <v>10</v>
      </c>
      <c r="F16" s="30">
        <v>12</v>
      </c>
      <c r="G16" s="30">
        <v>11</v>
      </c>
      <c r="H16" s="30">
        <v>10</v>
      </c>
      <c r="I16" s="30">
        <v>8</v>
      </c>
      <c r="J16" s="30">
        <v>7</v>
      </c>
      <c r="K16" s="30">
        <v>9</v>
      </c>
      <c r="L16" s="30">
        <v>9</v>
      </c>
      <c r="M16" s="30">
        <v>7</v>
      </c>
    </row>
    <row r="17" spans="1:13" x14ac:dyDescent="0.2">
      <c r="A17" s="14" t="s">
        <v>5</v>
      </c>
      <c r="B17" s="30">
        <v>37</v>
      </c>
      <c r="C17" s="30">
        <v>35</v>
      </c>
      <c r="D17" s="30">
        <v>37</v>
      </c>
      <c r="E17" s="30">
        <v>38</v>
      </c>
      <c r="F17" s="30">
        <v>44</v>
      </c>
      <c r="G17" s="30">
        <v>44</v>
      </c>
      <c r="H17" s="30">
        <v>43</v>
      </c>
      <c r="I17" s="30">
        <v>43</v>
      </c>
      <c r="J17" s="30">
        <v>45</v>
      </c>
      <c r="K17" s="30">
        <v>45</v>
      </c>
      <c r="L17" s="30">
        <v>42</v>
      </c>
      <c r="M17" s="30">
        <v>46</v>
      </c>
    </row>
    <row r="18" spans="1:13" x14ac:dyDescent="0.2">
      <c r="A18" s="9" t="s">
        <v>6</v>
      </c>
      <c r="B18" s="30">
        <v>103</v>
      </c>
      <c r="C18" s="30">
        <v>97</v>
      </c>
      <c r="D18" s="30">
        <v>96</v>
      </c>
      <c r="E18" s="30">
        <v>95</v>
      </c>
      <c r="F18" s="30">
        <v>93</v>
      </c>
      <c r="G18" s="30">
        <v>91</v>
      </c>
      <c r="H18" s="30">
        <v>84</v>
      </c>
      <c r="I18" s="30">
        <v>88</v>
      </c>
      <c r="J18" s="30">
        <v>83</v>
      </c>
      <c r="K18" s="30">
        <v>85</v>
      </c>
      <c r="L18" s="30">
        <v>80</v>
      </c>
      <c r="M18" s="30">
        <v>82</v>
      </c>
    </row>
    <row r="19" spans="1:13" x14ac:dyDescent="0.2">
      <c r="A19" s="15" t="s">
        <v>7</v>
      </c>
      <c r="B19" s="30">
        <v>340</v>
      </c>
      <c r="C19" s="30">
        <v>357</v>
      </c>
      <c r="D19" s="30">
        <v>378</v>
      </c>
      <c r="E19" s="30">
        <v>364</v>
      </c>
      <c r="F19" s="30">
        <v>355</v>
      </c>
      <c r="G19" s="30">
        <v>356</v>
      </c>
      <c r="H19" s="30">
        <v>337</v>
      </c>
      <c r="I19" s="30">
        <v>355</v>
      </c>
      <c r="J19" s="30">
        <v>360</v>
      </c>
      <c r="K19" s="30">
        <v>364</v>
      </c>
      <c r="L19" s="30">
        <v>369</v>
      </c>
      <c r="M19" s="30">
        <v>379</v>
      </c>
    </row>
    <row r="20" spans="1:13" x14ac:dyDescent="0.2">
      <c r="A20" s="7"/>
    </row>
    <row r="21" spans="1:13" x14ac:dyDescent="0.2">
      <c r="A21" s="12" t="s">
        <v>2</v>
      </c>
    </row>
    <row r="22" spans="1:13" ht="15" x14ac:dyDescent="0.25">
      <c r="A22" s="7" t="s">
        <v>3</v>
      </c>
      <c r="B22" s="31">
        <f t="shared" ref="B22:C22" si="10">SUM(B23:B27)</f>
        <v>971</v>
      </c>
      <c r="C22" s="31">
        <f t="shared" si="10"/>
        <v>969</v>
      </c>
      <c r="D22" s="31">
        <f t="shared" ref="D22:F22" si="11">SUM(D23:D27)</f>
        <v>990</v>
      </c>
      <c r="E22" s="31">
        <f t="shared" si="11"/>
        <v>963</v>
      </c>
      <c r="F22" s="31">
        <f t="shared" si="11"/>
        <v>941</v>
      </c>
      <c r="G22" s="31">
        <f t="shared" ref="G22:I22" si="12">SUM(G23:G27)</f>
        <v>909</v>
      </c>
      <c r="H22" s="31">
        <f t="shared" si="12"/>
        <v>893</v>
      </c>
      <c r="I22" s="31">
        <f t="shared" si="12"/>
        <v>890</v>
      </c>
      <c r="J22" s="31">
        <f t="shared" ref="J22:L22" si="13">SUM(J23:J27)</f>
        <v>896</v>
      </c>
      <c r="K22" s="31">
        <f t="shared" si="13"/>
        <v>898</v>
      </c>
      <c r="L22" s="31">
        <f t="shared" si="13"/>
        <v>897</v>
      </c>
      <c r="M22" s="31">
        <f t="shared" ref="M22" si="14">SUM(M23:M27)</f>
        <v>913</v>
      </c>
    </row>
    <row r="23" spans="1:13" x14ac:dyDescent="0.2">
      <c r="A23" s="14" t="s">
        <v>57</v>
      </c>
      <c r="B23" s="27">
        <v>90</v>
      </c>
      <c r="C23" s="27">
        <v>88</v>
      </c>
      <c r="D23" s="27">
        <v>86</v>
      </c>
      <c r="E23" s="27">
        <v>82</v>
      </c>
      <c r="F23" s="27">
        <v>83</v>
      </c>
      <c r="G23" s="27">
        <v>79</v>
      </c>
      <c r="H23" s="27">
        <v>76</v>
      </c>
      <c r="I23" s="27">
        <v>74</v>
      </c>
      <c r="J23" s="27">
        <v>73</v>
      </c>
      <c r="K23" s="27">
        <v>78</v>
      </c>
      <c r="L23" s="27">
        <v>80</v>
      </c>
      <c r="M23" s="27">
        <v>79</v>
      </c>
    </row>
    <row r="24" spans="1:13" x14ac:dyDescent="0.2">
      <c r="A24" s="7" t="s">
        <v>4</v>
      </c>
      <c r="B24" s="27">
        <v>4</v>
      </c>
      <c r="C24" s="27">
        <v>4</v>
      </c>
      <c r="D24" s="27">
        <v>4</v>
      </c>
      <c r="E24" s="27">
        <v>4</v>
      </c>
      <c r="F24" s="27">
        <v>4</v>
      </c>
      <c r="G24" s="27">
        <v>4</v>
      </c>
      <c r="H24" s="27">
        <v>5</v>
      </c>
      <c r="I24" s="27">
        <v>5</v>
      </c>
      <c r="J24" s="27">
        <v>5</v>
      </c>
      <c r="K24" s="27">
        <v>5</v>
      </c>
      <c r="L24" s="27">
        <v>5</v>
      </c>
      <c r="M24" s="27">
        <v>5</v>
      </c>
    </row>
    <row r="25" spans="1:13" x14ac:dyDescent="0.2">
      <c r="A25" s="14" t="s">
        <v>5</v>
      </c>
      <c r="B25" s="27">
        <v>50</v>
      </c>
      <c r="C25" s="27">
        <v>47</v>
      </c>
      <c r="D25" s="27">
        <v>48</v>
      </c>
      <c r="E25" s="27">
        <v>49</v>
      </c>
      <c r="F25" s="27">
        <v>48</v>
      </c>
      <c r="G25" s="27">
        <v>45</v>
      </c>
      <c r="H25" s="27">
        <v>44</v>
      </c>
      <c r="I25" s="27">
        <v>45</v>
      </c>
      <c r="J25" s="27">
        <v>45</v>
      </c>
      <c r="K25" s="27">
        <v>41</v>
      </c>
      <c r="L25" s="27">
        <v>39</v>
      </c>
      <c r="M25" s="27">
        <v>44</v>
      </c>
    </row>
    <row r="26" spans="1:13" x14ac:dyDescent="0.2">
      <c r="A26" s="9" t="s">
        <v>6</v>
      </c>
      <c r="B26" s="27">
        <v>30</v>
      </c>
      <c r="C26" s="27">
        <v>31</v>
      </c>
      <c r="D26" s="27">
        <v>32</v>
      </c>
      <c r="E26" s="27">
        <v>29</v>
      </c>
      <c r="F26" s="27">
        <v>30</v>
      </c>
      <c r="G26" s="27">
        <v>29</v>
      </c>
      <c r="H26" s="27">
        <v>31</v>
      </c>
      <c r="I26" s="27">
        <v>32</v>
      </c>
      <c r="J26" s="27">
        <v>34</v>
      </c>
      <c r="K26" s="27">
        <v>31</v>
      </c>
      <c r="L26" s="27">
        <v>32</v>
      </c>
      <c r="M26" s="27">
        <v>32</v>
      </c>
    </row>
    <row r="27" spans="1:13" x14ac:dyDescent="0.2">
      <c r="A27" s="15" t="s">
        <v>7</v>
      </c>
      <c r="B27" s="27">
        <v>797</v>
      </c>
      <c r="C27" s="27">
        <v>799</v>
      </c>
      <c r="D27" s="27">
        <v>820</v>
      </c>
      <c r="E27" s="27">
        <v>799</v>
      </c>
      <c r="F27" s="27">
        <v>776</v>
      </c>
      <c r="G27" s="27">
        <v>752</v>
      </c>
      <c r="H27" s="27">
        <v>737</v>
      </c>
      <c r="I27" s="27">
        <v>734</v>
      </c>
      <c r="J27" s="27">
        <v>739</v>
      </c>
      <c r="K27" s="27">
        <v>743</v>
      </c>
      <c r="L27" s="27">
        <v>741</v>
      </c>
      <c r="M27" s="27">
        <v>753</v>
      </c>
    </row>
    <row r="30" spans="1:13" x14ac:dyDescent="0.2">
      <c r="A30" t="s">
        <v>72</v>
      </c>
    </row>
  </sheetData>
  <phoneticPr fontId="0" type="noConversion"/>
  <printOptions horizontalCentered="1"/>
  <pageMargins left="0.15748031496062992" right="0.15748031496062992" top="0.98425196850393704" bottom="0.98425196850393704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50"/>
  <sheetViews>
    <sheetView workbookViewId="0">
      <selection activeCell="N7" sqref="N7"/>
    </sheetView>
  </sheetViews>
  <sheetFormatPr baseColWidth="10" defaultRowHeight="12.75" x14ac:dyDescent="0.2"/>
  <cols>
    <col min="1" max="1" width="18.85546875" customWidth="1"/>
    <col min="2" max="13" width="8.7109375" customWidth="1"/>
  </cols>
  <sheetData>
    <row r="1" spans="1:13" x14ac:dyDescent="0.2">
      <c r="A1" s="17" t="s">
        <v>60</v>
      </c>
    </row>
    <row r="2" spans="1:13" x14ac:dyDescent="0.2">
      <c r="A2" s="17" t="s">
        <v>75</v>
      </c>
    </row>
    <row r="3" spans="1:13" x14ac:dyDescent="0.2">
      <c r="A3" s="46"/>
    </row>
    <row r="4" spans="1:13" x14ac:dyDescent="0.2">
      <c r="A4" s="7"/>
      <c r="B4" s="24">
        <v>45658</v>
      </c>
      <c r="C4" s="24">
        <v>45689</v>
      </c>
      <c r="D4" s="24">
        <v>45717</v>
      </c>
      <c r="E4" s="24">
        <v>45748</v>
      </c>
      <c r="F4" s="24">
        <v>45778</v>
      </c>
      <c r="G4" s="24">
        <v>45809</v>
      </c>
      <c r="H4" s="24">
        <v>45839</v>
      </c>
      <c r="I4" s="24">
        <v>45870</v>
      </c>
      <c r="J4" s="24">
        <v>45901</v>
      </c>
      <c r="K4" s="24">
        <v>45931</v>
      </c>
      <c r="L4" s="24">
        <v>45962</v>
      </c>
      <c r="M4" s="24">
        <v>45992</v>
      </c>
    </row>
    <row r="5" spans="1:13" x14ac:dyDescent="0.2">
      <c r="A5" s="12" t="s">
        <v>42</v>
      </c>
    </row>
    <row r="6" spans="1:13" x14ac:dyDescent="0.2">
      <c r="A6" s="10" t="s">
        <v>43</v>
      </c>
      <c r="B6" s="25">
        <f t="shared" ref="B6" si="0">B19+B32</f>
        <v>322</v>
      </c>
      <c r="C6" s="25">
        <f t="shared" ref="C6:F6" si="1">C19+C32</f>
        <v>300</v>
      </c>
      <c r="D6" s="25">
        <f t="shared" si="1"/>
        <v>268</v>
      </c>
      <c r="E6" s="25">
        <f t="shared" si="1"/>
        <v>326</v>
      </c>
      <c r="F6" s="25">
        <f t="shared" si="1"/>
        <v>354</v>
      </c>
      <c r="G6" s="25">
        <f t="shared" ref="G6:I6" si="2">G19+G32</f>
        <v>398</v>
      </c>
      <c r="H6" s="25">
        <f t="shared" si="2"/>
        <v>484</v>
      </c>
      <c r="I6" s="25">
        <f t="shared" si="2"/>
        <v>318</v>
      </c>
      <c r="J6" s="25">
        <f t="shared" ref="J6:K6" si="3">J19+J32</f>
        <v>484</v>
      </c>
      <c r="K6" s="25">
        <f t="shared" si="3"/>
        <v>415</v>
      </c>
      <c r="L6" s="25">
        <f t="shared" ref="L6:M6" si="4">L19+L32</f>
        <v>316</v>
      </c>
      <c r="M6" s="25">
        <f t="shared" si="4"/>
        <v>242</v>
      </c>
    </row>
    <row r="7" spans="1:13" x14ac:dyDescent="0.2">
      <c r="A7" s="10" t="s">
        <v>10</v>
      </c>
      <c r="B7" s="27">
        <f t="shared" ref="B7" si="5">B20+B33</f>
        <v>14</v>
      </c>
      <c r="C7" s="27">
        <f t="shared" ref="C7:F7" si="6">C20+C33</f>
        <v>10</v>
      </c>
      <c r="D7" s="27">
        <f t="shared" si="6"/>
        <v>4</v>
      </c>
      <c r="E7" s="27">
        <f t="shared" si="6"/>
        <v>8</v>
      </c>
      <c r="F7" s="27">
        <f t="shared" si="6"/>
        <v>21</v>
      </c>
      <c r="G7" s="27">
        <f t="shared" ref="G7:I7" si="7">G20+G33</f>
        <v>39</v>
      </c>
      <c r="H7" s="27">
        <f t="shared" si="7"/>
        <v>54</v>
      </c>
      <c r="I7" s="27">
        <f t="shared" si="7"/>
        <v>22</v>
      </c>
      <c r="J7" s="27">
        <f t="shared" ref="J7:K7" si="8">J20+J33</f>
        <v>42</v>
      </c>
      <c r="K7" s="27">
        <f t="shared" si="8"/>
        <v>31</v>
      </c>
      <c r="L7" s="27">
        <f t="shared" ref="L7:M7" si="9">L20+L33</f>
        <v>22</v>
      </c>
      <c r="M7" s="27">
        <f t="shared" si="9"/>
        <v>12</v>
      </c>
    </row>
    <row r="8" spans="1:13" x14ac:dyDescent="0.2">
      <c r="A8" s="10" t="s">
        <v>67</v>
      </c>
      <c r="B8" s="27">
        <f t="shared" ref="B8" si="10">B21+B34</f>
        <v>43</v>
      </c>
      <c r="C8" s="27">
        <f t="shared" ref="C8:F8" si="11">C21+C34</f>
        <v>28</v>
      </c>
      <c r="D8" s="27">
        <f t="shared" si="11"/>
        <v>39</v>
      </c>
      <c r="E8" s="27">
        <f t="shared" si="11"/>
        <v>31</v>
      </c>
      <c r="F8" s="27">
        <f t="shared" si="11"/>
        <v>65</v>
      </c>
      <c r="G8" s="27">
        <f t="shared" ref="G8:I8" si="12">G21+G34</f>
        <v>73</v>
      </c>
      <c r="H8" s="27">
        <f t="shared" si="12"/>
        <v>91</v>
      </c>
      <c r="I8" s="27">
        <f t="shared" si="12"/>
        <v>31</v>
      </c>
      <c r="J8" s="27">
        <f t="shared" ref="J8:K8" si="13">J21+J34</f>
        <v>92</v>
      </c>
      <c r="K8" s="27">
        <f t="shared" si="13"/>
        <v>72</v>
      </c>
      <c r="L8" s="27">
        <f t="shared" ref="L8:M8" si="14">L21+L34</f>
        <v>56</v>
      </c>
      <c r="M8" s="27">
        <f t="shared" si="14"/>
        <v>39</v>
      </c>
    </row>
    <row r="9" spans="1:13" x14ac:dyDescent="0.2">
      <c r="A9" s="10" t="s">
        <v>11</v>
      </c>
      <c r="B9" s="27">
        <f t="shared" ref="B9" si="15">B22+B35</f>
        <v>38</v>
      </c>
      <c r="C9" s="27">
        <f t="shared" ref="C9:F9" si="16">C22+C35</f>
        <v>34</v>
      </c>
      <c r="D9" s="27">
        <f t="shared" si="16"/>
        <v>37</v>
      </c>
      <c r="E9" s="27">
        <f t="shared" si="16"/>
        <v>45</v>
      </c>
      <c r="F9" s="27">
        <f t="shared" si="16"/>
        <v>55</v>
      </c>
      <c r="G9" s="27">
        <f t="shared" ref="G9:I9" si="17">G22+G35</f>
        <v>47</v>
      </c>
      <c r="H9" s="27">
        <f t="shared" si="17"/>
        <v>64</v>
      </c>
      <c r="I9" s="27">
        <f t="shared" si="17"/>
        <v>35</v>
      </c>
      <c r="J9" s="27">
        <f t="shared" ref="J9:K9" si="18">J22+J35</f>
        <v>88</v>
      </c>
      <c r="K9" s="27">
        <f t="shared" si="18"/>
        <v>52</v>
      </c>
      <c r="L9" s="27">
        <f t="shared" ref="L9:M9" si="19">L22+L35</f>
        <v>49</v>
      </c>
      <c r="M9" s="27">
        <f t="shared" si="19"/>
        <v>34</v>
      </c>
    </row>
    <row r="10" spans="1:13" x14ac:dyDescent="0.2">
      <c r="A10" s="10" t="s">
        <v>12</v>
      </c>
      <c r="B10" s="27">
        <f t="shared" ref="B10" si="20">B23+B36</f>
        <v>32</v>
      </c>
      <c r="C10" s="27">
        <f t="shared" ref="C10:F10" si="21">C23+C36</f>
        <v>41</v>
      </c>
      <c r="D10" s="27">
        <f t="shared" si="21"/>
        <v>34</v>
      </c>
      <c r="E10" s="27">
        <f t="shared" si="21"/>
        <v>45</v>
      </c>
      <c r="F10" s="27">
        <f t="shared" si="21"/>
        <v>46</v>
      </c>
      <c r="G10" s="27">
        <f t="shared" ref="G10:I10" si="22">G23+G36</f>
        <v>37</v>
      </c>
      <c r="H10" s="27">
        <f t="shared" si="22"/>
        <v>39</v>
      </c>
      <c r="I10" s="27">
        <f t="shared" si="22"/>
        <v>29</v>
      </c>
      <c r="J10" s="27">
        <f t="shared" ref="J10:K10" si="23">J23+J36</f>
        <v>52</v>
      </c>
      <c r="K10" s="27">
        <f t="shared" si="23"/>
        <v>51</v>
      </c>
      <c r="L10" s="27">
        <f t="shared" ref="L10:M10" si="24">L23+L36</f>
        <v>36</v>
      </c>
      <c r="M10" s="27">
        <f t="shared" si="24"/>
        <v>27</v>
      </c>
    </row>
    <row r="11" spans="1:13" x14ac:dyDescent="0.2">
      <c r="A11" s="10" t="s">
        <v>13</v>
      </c>
      <c r="B11" s="27">
        <f t="shared" ref="B11" si="25">B24+B37</f>
        <v>34</v>
      </c>
      <c r="C11" s="27">
        <f t="shared" ref="C11:F11" si="26">C24+C37</f>
        <v>25</v>
      </c>
      <c r="D11" s="27">
        <f t="shared" si="26"/>
        <v>25</v>
      </c>
      <c r="E11" s="27">
        <f t="shared" si="26"/>
        <v>33</v>
      </c>
      <c r="F11" s="27">
        <f t="shared" si="26"/>
        <v>28</v>
      </c>
      <c r="G11" s="27">
        <f t="shared" ref="G11:I11" si="27">G24+G37</f>
        <v>42</v>
      </c>
      <c r="H11" s="27">
        <f t="shared" si="27"/>
        <v>52</v>
      </c>
      <c r="I11" s="27">
        <f t="shared" si="27"/>
        <v>36</v>
      </c>
      <c r="J11" s="27">
        <f t="shared" ref="J11:K11" si="28">J24+J37</f>
        <v>48</v>
      </c>
      <c r="K11" s="27">
        <f t="shared" si="28"/>
        <v>44</v>
      </c>
      <c r="L11" s="27">
        <f t="shared" ref="L11:M11" si="29">L24+L37</f>
        <v>39</v>
      </c>
      <c r="M11" s="27">
        <f t="shared" si="29"/>
        <v>30</v>
      </c>
    </row>
    <row r="12" spans="1:13" x14ac:dyDescent="0.2">
      <c r="A12" s="10" t="s">
        <v>58</v>
      </c>
      <c r="B12" s="27">
        <f t="shared" ref="B12" si="30">B25+B38</f>
        <v>34</v>
      </c>
      <c r="C12" s="27">
        <f t="shared" ref="C12:F12" si="31">C25+C38</f>
        <v>43</v>
      </c>
      <c r="D12" s="27">
        <f t="shared" si="31"/>
        <v>29</v>
      </c>
      <c r="E12" s="27">
        <f t="shared" si="31"/>
        <v>26</v>
      </c>
      <c r="F12" s="27">
        <f t="shared" si="31"/>
        <v>33</v>
      </c>
      <c r="G12" s="27">
        <f t="shared" ref="G12:I12" si="32">G25+G38</f>
        <v>40</v>
      </c>
      <c r="H12" s="27">
        <f t="shared" si="32"/>
        <v>43</v>
      </c>
      <c r="I12" s="27">
        <f t="shared" si="32"/>
        <v>36</v>
      </c>
      <c r="J12" s="27">
        <f t="shared" ref="J12:K12" si="33">J25+J38</f>
        <v>50</v>
      </c>
      <c r="K12" s="27">
        <f t="shared" si="33"/>
        <v>34</v>
      </c>
      <c r="L12" s="27">
        <f t="shared" ref="L12:M12" si="34">L25+L38</f>
        <v>26</v>
      </c>
      <c r="M12" s="27">
        <f t="shared" si="34"/>
        <v>22</v>
      </c>
    </row>
    <row r="13" spans="1:13" x14ac:dyDescent="0.2">
      <c r="A13" s="10" t="s">
        <v>14</v>
      </c>
      <c r="B13" s="27">
        <f t="shared" ref="B13" si="35">B26+B39</f>
        <v>40</v>
      </c>
      <c r="C13" s="27">
        <f t="shared" ref="C13:F13" si="36">C26+C39</f>
        <v>45</v>
      </c>
      <c r="D13" s="27">
        <f t="shared" si="36"/>
        <v>42</v>
      </c>
      <c r="E13" s="27">
        <f t="shared" si="36"/>
        <v>49</v>
      </c>
      <c r="F13" s="27">
        <f t="shared" si="36"/>
        <v>43</v>
      </c>
      <c r="G13" s="27">
        <f t="shared" ref="G13:I13" si="37">G26+G39</f>
        <v>39</v>
      </c>
      <c r="H13" s="27">
        <f t="shared" si="37"/>
        <v>49</v>
      </c>
      <c r="I13" s="27">
        <f t="shared" si="37"/>
        <v>50</v>
      </c>
      <c r="J13" s="27">
        <f t="shared" ref="J13:K13" si="38">J26+J39</f>
        <v>42</v>
      </c>
      <c r="K13" s="27">
        <f t="shared" si="38"/>
        <v>48</v>
      </c>
      <c r="L13" s="27">
        <f t="shared" ref="L13:M13" si="39">L26+L39</f>
        <v>30</v>
      </c>
      <c r="M13" s="27">
        <f t="shared" si="39"/>
        <v>30</v>
      </c>
    </row>
    <row r="14" spans="1:13" x14ac:dyDescent="0.2">
      <c r="A14" s="10" t="s">
        <v>15</v>
      </c>
      <c r="B14" s="27">
        <f t="shared" ref="B14" si="40">B27+B40</f>
        <v>47</v>
      </c>
      <c r="C14" s="27">
        <f t="shared" ref="C14:F14" si="41">C27+C40</f>
        <v>33</v>
      </c>
      <c r="D14" s="27">
        <f t="shared" si="41"/>
        <v>20</v>
      </c>
      <c r="E14" s="27">
        <f t="shared" si="41"/>
        <v>46</v>
      </c>
      <c r="F14" s="27">
        <f t="shared" si="41"/>
        <v>32</v>
      </c>
      <c r="G14" s="27">
        <f t="shared" ref="G14:I14" si="42">G27+G40</f>
        <v>41</v>
      </c>
      <c r="H14" s="27">
        <f t="shared" si="42"/>
        <v>41</v>
      </c>
      <c r="I14" s="27">
        <f t="shared" si="42"/>
        <v>28</v>
      </c>
      <c r="J14" s="27">
        <f t="shared" ref="J14:K14" si="43">J27+J40</f>
        <v>33</v>
      </c>
      <c r="K14" s="27">
        <f t="shared" si="43"/>
        <v>39</v>
      </c>
      <c r="L14" s="27">
        <f t="shared" ref="L14:M14" si="44">L27+L40</f>
        <v>24</v>
      </c>
      <c r="M14" s="27">
        <f t="shared" si="44"/>
        <v>19</v>
      </c>
    </row>
    <row r="15" spans="1:13" x14ac:dyDescent="0.2">
      <c r="A15" s="10" t="s">
        <v>16</v>
      </c>
      <c r="B15" s="27">
        <f t="shared" ref="B15" si="45">B28+B41</f>
        <v>23</v>
      </c>
      <c r="C15" s="27">
        <f t="shared" ref="C15:F15" si="46">C28+C41</f>
        <v>33</v>
      </c>
      <c r="D15" s="27">
        <f t="shared" si="46"/>
        <v>27</v>
      </c>
      <c r="E15" s="27">
        <f t="shared" si="46"/>
        <v>27</v>
      </c>
      <c r="F15" s="27">
        <f t="shared" si="46"/>
        <v>21</v>
      </c>
      <c r="G15" s="27">
        <f t="shared" ref="G15:I15" si="47">G28+G41</f>
        <v>26</v>
      </c>
      <c r="H15" s="27">
        <f t="shared" si="47"/>
        <v>36</v>
      </c>
      <c r="I15" s="27">
        <f t="shared" si="47"/>
        <v>22</v>
      </c>
      <c r="J15" s="27">
        <f t="shared" ref="J15:K15" si="48">J28+J41</f>
        <v>25</v>
      </c>
      <c r="K15" s="27">
        <f t="shared" si="48"/>
        <v>30</v>
      </c>
      <c r="L15" s="27">
        <f t="shared" ref="L15:M15" si="49">L28+L41</f>
        <v>25</v>
      </c>
      <c r="M15" s="27">
        <f t="shared" si="49"/>
        <v>19</v>
      </c>
    </row>
    <row r="16" spans="1:13" x14ac:dyDescent="0.2">
      <c r="A16" s="10" t="s">
        <v>66</v>
      </c>
      <c r="B16" s="27">
        <f t="shared" ref="B16" si="50">B29+B42</f>
        <v>17</v>
      </c>
      <c r="C16" s="27">
        <f t="shared" ref="C16:F16" si="51">C29+C42</f>
        <v>8</v>
      </c>
      <c r="D16" s="27">
        <f t="shared" si="51"/>
        <v>11</v>
      </c>
      <c r="E16" s="27">
        <f t="shared" si="51"/>
        <v>16</v>
      </c>
      <c r="F16" s="27">
        <f t="shared" si="51"/>
        <v>10</v>
      </c>
      <c r="G16" s="27">
        <f t="shared" ref="G16:I16" si="52">G29+G42</f>
        <v>14</v>
      </c>
      <c r="H16" s="27">
        <f t="shared" si="52"/>
        <v>15</v>
      </c>
      <c r="I16" s="27">
        <f t="shared" si="52"/>
        <v>29</v>
      </c>
      <c r="J16" s="27">
        <f t="shared" ref="J16:K16" si="53">J29+J42</f>
        <v>12</v>
      </c>
      <c r="K16" s="27">
        <f t="shared" si="53"/>
        <v>14</v>
      </c>
      <c r="L16" s="27">
        <f t="shared" ref="L16:M16" si="54">L29+L42</f>
        <v>9</v>
      </c>
      <c r="M16" s="27">
        <f t="shared" si="54"/>
        <v>10</v>
      </c>
    </row>
    <row r="17" spans="1:13" x14ac:dyDescent="0.2">
      <c r="A17" s="7"/>
    </row>
    <row r="18" spans="1:13" x14ac:dyDescent="0.2">
      <c r="A18" s="12" t="s">
        <v>1</v>
      </c>
    </row>
    <row r="19" spans="1:13" x14ac:dyDescent="0.2">
      <c r="A19" s="10" t="s">
        <v>43</v>
      </c>
      <c r="B19" s="25">
        <f t="shared" ref="B19" si="55">SUM(B20:B29)</f>
        <v>200</v>
      </c>
      <c r="C19" s="25">
        <f t="shared" ref="C19:F19" si="56">SUM(C20:C29)</f>
        <v>156</v>
      </c>
      <c r="D19" s="25">
        <f t="shared" si="56"/>
        <v>155</v>
      </c>
      <c r="E19" s="25">
        <f t="shared" si="56"/>
        <v>187</v>
      </c>
      <c r="F19" s="25">
        <f t="shared" si="56"/>
        <v>182</v>
      </c>
      <c r="G19" s="25">
        <f t="shared" ref="G19:I19" si="57">SUM(G20:G29)</f>
        <v>218</v>
      </c>
      <c r="H19" s="25">
        <f t="shared" si="57"/>
        <v>278</v>
      </c>
      <c r="I19" s="25">
        <f t="shared" si="57"/>
        <v>170</v>
      </c>
      <c r="J19" s="25">
        <f t="shared" ref="J19:K19" si="58">SUM(J20:J29)</f>
        <v>272</v>
      </c>
      <c r="K19" s="25">
        <f t="shared" si="58"/>
        <v>219</v>
      </c>
      <c r="L19" s="25">
        <f t="shared" ref="L19:M19" si="59">SUM(L20:L29)</f>
        <v>175</v>
      </c>
      <c r="M19" s="25">
        <f t="shared" si="59"/>
        <v>112</v>
      </c>
    </row>
    <row r="20" spans="1:13" x14ac:dyDescent="0.2">
      <c r="A20" s="10" t="s">
        <v>10</v>
      </c>
      <c r="B20" s="27">
        <v>7</v>
      </c>
      <c r="C20" s="27">
        <v>5</v>
      </c>
      <c r="D20" s="27">
        <v>3</v>
      </c>
      <c r="E20" s="27">
        <v>6</v>
      </c>
      <c r="F20" s="27">
        <v>12</v>
      </c>
      <c r="G20" s="27">
        <v>23</v>
      </c>
      <c r="H20" s="27">
        <v>34</v>
      </c>
      <c r="I20" s="27">
        <v>15</v>
      </c>
      <c r="J20" s="1">
        <v>29</v>
      </c>
      <c r="K20" s="1">
        <v>18</v>
      </c>
      <c r="L20" s="1">
        <v>18</v>
      </c>
      <c r="M20" s="1">
        <v>9</v>
      </c>
    </row>
    <row r="21" spans="1:13" x14ac:dyDescent="0.2">
      <c r="A21" s="10" t="s">
        <v>67</v>
      </c>
      <c r="B21" s="27">
        <v>28</v>
      </c>
      <c r="C21" s="27">
        <v>9</v>
      </c>
      <c r="D21" s="27">
        <v>21</v>
      </c>
      <c r="E21" s="27">
        <v>19</v>
      </c>
      <c r="F21" s="27">
        <v>31</v>
      </c>
      <c r="G21" s="27">
        <v>40</v>
      </c>
      <c r="H21" s="27">
        <v>53</v>
      </c>
      <c r="I21" s="27">
        <v>18</v>
      </c>
      <c r="J21" s="1">
        <v>53</v>
      </c>
      <c r="K21" s="1">
        <v>42</v>
      </c>
      <c r="L21" s="1">
        <v>44</v>
      </c>
      <c r="M21" s="1">
        <v>20</v>
      </c>
    </row>
    <row r="22" spans="1:13" x14ac:dyDescent="0.2">
      <c r="A22" s="10" t="s">
        <v>11</v>
      </c>
      <c r="B22" s="27">
        <v>21</v>
      </c>
      <c r="C22" s="27">
        <v>18</v>
      </c>
      <c r="D22" s="27">
        <v>26</v>
      </c>
      <c r="E22" s="27">
        <v>30</v>
      </c>
      <c r="F22" s="27">
        <v>29</v>
      </c>
      <c r="G22" s="27">
        <v>27</v>
      </c>
      <c r="H22" s="27">
        <v>45</v>
      </c>
      <c r="I22" s="27">
        <v>18</v>
      </c>
      <c r="J22" s="1">
        <v>41</v>
      </c>
      <c r="K22" s="1">
        <v>33</v>
      </c>
      <c r="L22" s="1">
        <v>28</v>
      </c>
      <c r="M22" s="1">
        <v>17</v>
      </c>
    </row>
    <row r="23" spans="1:13" x14ac:dyDescent="0.2">
      <c r="A23" s="10" t="s">
        <v>12</v>
      </c>
      <c r="B23" s="27">
        <v>20</v>
      </c>
      <c r="C23" s="27">
        <v>18</v>
      </c>
      <c r="D23" s="27">
        <v>21</v>
      </c>
      <c r="E23" s="27">
        <v>24</v>
      </c>
      <c r="F23" s="27">
        <v>24</v>
      </c>
      <c r="G23" s="27">
        <v>19</v>
      </c>
      <c r="H23" s="27">
        <v>22</v>
      </c>
      <c r="I23" s="27">
        <v>14</v>
      </c>
      <c r="J23" s="1">
        <v>30</v>
      </c>
      <c r="K23" s="1">
        <v>24</v>
      </c>
      <c r="L23" s="1">
        <v>10</v>
      </c>
      <c r="M23" s="1">
        <v>8</v>
      </c>
    </row>
    <row r="24" spans="1:13" x14ac:dyDescent="0.2">
      <c r="A24" s="10" t="s">
        <v>13</v>
      </c>
      <c r="B24" s="27">
        <v>17</v>
      </c>
      <c r="C24" s="27">
        <v>19</v>
      </c>
      <c r="D24" s="27">
        <v>14</v>
      </c>
      <c r="E24" s="27">
        <v>22</v>
      </c>
      <c r="F24" s="27">
        <v>17</v>
      </c>
      <c r="G24" s="27">
        <v>24</v>
      </c>
      <c r="H24" s="27">
        <v>37</v>
      </c>
      <c r="I24" s="27">
        <v>20</v>
      </c>
      <c r="J24" s="1">
        <v>26</v>
      </c>
      <c r="K24" s="1">
        <v>21</v>
      </c>
      <c r="L24" s="1">
        <v>23</v>
      </c>
      <c r="M24" s="1">
        <v>19</v>
      </c>
    </row>
    <row r="25" spans="1:13" x14ac:dyDescent="0.2">
      <c r="A25" s="10" t="s">
        <v>58</v>
      </c>
      <c r="B25" s="27">
        <v>23</v>
      </c>
      <c r="C25" s="27">
        <v>24</v>
      </c>
      <c r="D25" s="27">
        <v>18</v>
      </c>
      <c r="E25" s="27">
        <v>16</v>
      </c>
      <c r="F25" s="27">
        <v>21</v>
      </c>
      <c r="G25" s="27">
        <v>25</v>
      </c>
      <c r="H25" s="27">
        <v>18</v>
      </c>
      <c r="I25" s="27">
        <v>15</v>
      </c>
      <c r="J25" s="1">
        <v>32</v>
      </c>
      <c r="K25" s="1">
        <v>19</v>
      </c>
      <c r="L25" s="1">
        <v>18</v>
      </c>
      <c r="M25" s="1">
        <v>12</v>
      </c>
    </row>
    <row r="26" spans="1:13" x14ac:dyDescent="0.2">
      <c r="A26" s="10" t="s">
        <v>14</v>
      </c>
      <c r="B26" s="27">
        <v>22</v>
      </c>
      <c r="C26" s="27">
        <v>24</v>
      </c>
      <c r="D26" s="27">
        <v>18</v>
      </c>
      <c r="E26" s="27">
        <v>21</v>
      </c>
      <c r="F26" s="27">
        <v>18</v>
      </c>
      <c r="G26" s="27">
        <v>18</v>
      </c>
      <c r="H26" s="27">
        <v>27</v>
      </c>
      <c r="I26" s="27">
        <v>26</v>
      </c>
      <c r="J26" s="1">
        <v>26</v>
      </c>
      <c r="K26" s="1">
        <v>20</v>
      </c>
      <c r="L26" s="1">
        <v>10</v>
      </c>
      <c r="M26" s="1">
        <v>12</v>
      </c>
    </row>
    <row r="27" spans="1:13" x14ac:dyDescent="0.2">
      <c r="A27" s="10" t="s">
        <v>15</v>
      </c>
      <c r="B27" s="27">
        <v>32</v>
      </c>
      <c r="C27" s="27">
        <v>20</v>
      </c>
      <c r="D27" s="27">
        <v>13</v>
      </c>
      <c r="E27" s="27">
        <v>24</v>
      </c>
      <c r="F27" s="27">
        <v>13</v>
      </c>
      <c r="G27" s="27">
        <v>25</v>
      </c>
      <c r="H27" s="27">
        <v>19</v>
      </c>
      <c r="I27" s="27">
        <v>18</v>
      </c>
      <c r="J27" s="1">
        <v>18</v>
      </c>
      <c r="K27" s="1">
        <v>15</v>
      </c>
      <c r="L27" s="1">
        <v>8</v>
      </c>
      <c r="M27" s="1">
        <v>5</v>
      </c>
    </row>
    <row r="28" spans="1:13" x14ac:dyDescent="0.2">
      <c r="A28" s="10" t="s">
        <v>16</v>
      </c>
      <c r="B28" s="27">
        <v>17</v>
      </c>
      <c r="C28" s="27">
        <v>16</v>
      </c>
      <c r="D28" s="27">
        <v>14</v>
      </c>
      <c r="E28" s="27">
        <v>18</v>
      </c>
      <c r="F28" s="27">
        <v>14</v>
      </c>
      <c r="G28" s="27">
        <v>10</v>
      </c>
      <c r="H28" s="27">
        <v>13</v>
      </c>
      <c r="I28" s="27">
        <v>8</v>
      </c>
      <c r="J28" s="1">
        <v>11</v>
      </c>
      <c r="K28" s="1">
        <v>16</v>
      </c>
      <c r="L28" s="1">
        <v>10</v>
      </c>
      <c r="M28" s="1">
        <v>6</v>
      </c>
    </row>
    <row r="29" spans="1:13" x14ac:dyDescent="0.2">
      <c r="A29" s="10" t="s">
        <v>66</v>
      </c>
      <c r="B29" s="27">
        <v>13</v>
      </c>
      <c r="C29" s="27">
        <v>3</v>
      </c>
      <c r="D29" s="27">
        <v>7</v>
      </c>
      <c r="E29" s="27">
        <v>7</v>
      </c>
      <c r="F29" s="27">
        <v>3</v>
      </c>
      <c r="G29" s="27">
        <v>7</v>
      </c>
      <c r="H29" s="27">
        <v>10</v>
      </c>
      <c r="I29" s="27">
        <v>18</v>
      </c>
      <c r="J29" s="1">
        <v>6</v>
      </c>
      <c r="K29" s="1">
        <v>11</v>
      </c>
      <c r="L29" s="1">
        <v>6</v>
      </c>
      <c r="M29" s="1">
        <v>4</v>
      </c>
    </row>
    <row r="30" spans="1:13" x14ac:dyDescent="0.2">
      <c r="A30" s="7"/>
    </row>
    <row r="31" spans="1:13" x14ac:dyDescent="0.2">
      <c r="A31" s="12" t="s">
        <v>2</v>
      </c>
    </row>
    <row r="32" spans="1:13" x14ac:dyDescent="0.2">
      <c r="A32" s="10" t="s">
        <v>43</v>
      </c>
      <c r="B32" s="25">
        <f t="shared" ref="B32" si="60">SUM(B33:B42)</f>
        <v>122</v>
      </c>
      <c r="C32" s="25">
        <f t="shared" ref="C32:F32" si="61">SUM(C33:C42)</f>
        <v>144</v>
      </c>
      <c r="D32" s="25">
        <f t="shared" si="61"/>
        <v>113</v>
      </c>
      <c r="E32" s="25">
        <f t="shared" si="61"/>
        <v>139</v>
      </c>
      <c r="F32" s="25">
        <f t="shared" si="61"/>
        <v>172</v>
      </c>
      <c r="G32" s="25">
        <f t="shared" ref="G32:I32" si="62">SUM(G33:G42)</f>
        <v>180</v>
      </c>
      <c r="H32" s="25">
        <f t="shared" si="62"/>
        <v>206</v>
      </c>
      <c r="I32" s="25">
        <f t="shared" si="62"/>
        <v>148</v>
      </c>
      <c r="J32" s="25">
        <f t="shared" ref="J32:K32" si="63">SUM(J33:J42)</f>
        <v>212</v>
      </c>
      <c r="K32" s="25">
        <f t="shared" si="63"/>
        <v>196</v>
      </c>
      <c r="L32" s="25">
        <f t="shared" ref="L32:M32" si="64">SUM(L33:L42)</f>
        <v>141</v>
      </c>
      <c r="M32" s="25">
        <f t="shared" si="64"/>
        <v>130</v>
      </c>
    </row>
    <row r="33" spans="1:13" x14ac:dyDescent="0.2">
      <c r="A33" s="10" t="s">
        <v>10</v>
      </c>
      <c r="B33" s="27">
        <v>7</v>
      </c>
      <c r="C33" s="27">
        <v>5</v>
      </c>
      <c r="D33" s="27">
        <v>1</v>
      </c>
      <c r="E33" s="27">
        <v>2</v>
      </c>
      <c r="F33" s="27">
        <v>9</v>
      </c>
      <c r="G33" s="27">
        <v>16</v>
      </c>
      <c r="H33" s="27">
        <v>20</v>
      </c>
      <c r="I33" s="27">
        <v>7</v>
      </c>
      <c r="J33" s="1">
        <v>13</v>
      </c>
      <c r="K33" s="1">
        <v>13</v>
      </c>
      <c r="L33" s="1">
        <v>4</v>
      </c>
      <c r="M33" s="1">
        <v>3</v>
      </c>
    </row>
    <row r="34" spans="1:13" x14ac:dyDescent="0.2">
      <c r="A34" s="10" t="s">
        <v>67</v>
      </c>
      <c r="B34" s="27">
        <v>15</v>
      </c>
      <c r="C34" s="27">
        <v>19</v>
      </c>
      <c r="D34" s="27">
        <v>18</v>
      </c>
      <c r="E34" s="27">
        <v>12</v>
      </c>
      <c r="F34" s="27">
        <v>34</v>
      </c>
      <c r="G34" s="27">
        <v>33</v>
      </c>
      <c r="H34" s="27">
        <v>38</v>
      </c>
      <c r="I34" s="27">
        <v>13</v>
      </c>
      <c r="J34" s="1">
        <v>39</v>
      </c>
      <c r="K34" s="1">
        <v>30</v>
      </c>
      <c r="L34" s="1">
        <v>12</v>
      </c>
      <c r="M34" s="1">
        <v>19</v>
      </c>
    </row>
    <row r="35" spans="1:13" x14ac:dyDescent="0.2">
      <c r="A35" s="10" t="s">
        <v>11</v>
      </c>
      <c r="B35" s="27">
        <v>17</v>
      </c>
      <c r="C35" s="27">
        <v>16</v>
      </c>
      <c r="D35" s="27">
        <v>11</v>
      </c>
      <c r="E35" s="27">
        <v>15</v>
      </c>
      <c r="F35" s="27">
        <v>26</v>
      </c>
      <c r="G35" s="27">
        <v>20</v>
      </c>
      <c r="H35" s="27">
        <v>19</v>
      </c>
      <c r="I35" s="27">
        <v>17</v>
      </c>
      <c r="J35" s="1">
        <v>47</v>
      </c>
      <c r="K35" s="1">
        <v>19</v>
      </c>
      <c r="L35" s="1">
        <v>21</v>
      </c>
      <c r="M35" s="1">
        <v>17</v>
      </c>
    </row>
    <row r="36" spans="1:13" x14ac:dyDescent="0.2">
      <c r="A36" s="10" t="s">
        <v>12</v>
      </c>
      <c r="B36" s="27">
        <v>12</v>
      </c>
      <c r="C36" s="27">
        <v>23</v>
      </c>
      <c r="D36" s="27">
        <v>13</v>
      </c>
      <c r="E36" s="27">
        <v>21</v>
      </c>
      <c r="F36" s="27">
        <v>22</v>
      </c>
      <c r="G36" s="27">
        <v>18</v>
      </c>
      <c r="H36" s="27">
        <v>17</v>
      </c>
      <c r="I36" s="27">
        <v>15</v>
      </c>
      <c r="J36" s="1">
        <v>22</v>
      </c>
      <c r="K36" s="1">
        <v>27</v>
      </c>
      <c r="L36" s="1">
        <v>26</v>
      </c>
      <c r="M36" s="1">
        <v>19</v>
      </c>
    </row>
    <row r="37" spans="1:13" x14ac:dyDescent="0.2">
      <c r="A37" s="10" t="s">
        <v>13</v>
      </c>
      <c r="B37" s="27">
        <v>17</v>
      </c>
      <c r="C37" s="27">
        <v>6</v>
      </c>
      <c r="D37" s="27">
        <v>11</v>
      </c>
      <c r="E37" s="27">
        <v>11</v>
      </c>
      <c r="F37" s="27">
        <v>11</v>
      </c>
      <c r="G37" s="27">
        <v>18</v>
      </c>
      <c r="H37" s="27">
        <v>15</v>
      </c>
      <c r="I37" s="27">
        <v>16</v>
      </c>
      <c r="J37" s="1">
        <v>22</v>
      </c>
      <c r="K37" s="1">
        <v>23</v>
      </c>
      <c r="L37" s="1">
        <v>16</v>
      </c>
      <c r="M37" s="1">
        <v>11</v>
      </c>
    </row>
    <row r="38" spans="1:13" x14ac:dyDescent="0.2">
      <c r="A38" s="10" t="s">
        <v>58</v>
      </c>
      <c r="B38" s="27">
        <v>11</v>
      </c>
      <c r="C38" s="27">
        <v>19</v>
      </c>
      <c r="D38" s="27">
        <v>11</v>
      </c>
      <c r="E38" s="27">
        <v>10</v>
      </c>
      <c r="F38" s="27">
        <v>12</v>
      </c>
      <c r="G38" s="27">
        <v>15</v>
      </c>
      <c r="H38" s="27">
        <v>25</v>
      </c>
      <c r="I38" s="27">
        <v>21</v>
      </c>
      <c r="J38" s="1">
        <v>18</v>
      </c>
      <c r="K38" s="1">
        <v>15</v>
      </c>
      <c r="L38" s="1">
        <v>8</v>
      </c>
      <c r="M38" s="1">
        <v>10</v>
      </c>
    </row>
    <row r="39" spans="1:13" x14ac:dyDescent="0.2">
      <c r="A39" s="10" t="s">
        <v>14</v>
      </c>
      <c r="B39" s="27">
        <v>18</v>
      </c>
      <c r="C39" s="27">
        <v>21</v>
      </c>
      <c r="D39" s="27">
        <v>24</v>
      </c>
      <c r="E39" s="27">
        <v>28</v>
      </c>
      <c r="F39" s="27">
        <v>25</v>
      </c>
      <c r="G39" s="27">
        <v>21</v>
      </c>
      <c r="H39" s="27">
        <v>22</v>
      </c>
      <c r="I39" s="27">
        <v>24</v>
      </c>
      <c r="J39" s="1">
        <v>16</v>
      </c>
      <c r="K39" s="1">
        <v>28</v>
      </c>
      <c r="L39" s="1">
        <v>20</v>
      </c>
      <c r="M39" s="1">
        <v>18</v>
      </c>
    </row>
    <row r="40" spans="1:13" x14ac:dyDescent="0.2">
      <c r="A40" s="10" t="s">
        <v>15</v>
      </c>
      <c r="B40" s="27">
        <v>15</v>
      </c>
      <c r="C40" s="27">
        <v>13</v>
      </c>
      <c r="D40" s="27">
        <v>7</v>
      </c>
      <c r="E40" s="27">
        <v>22</v>
      </c>
      <c r="F40" s="27">
        <v>19</v>
      </c>
      <c r="G40" s="27">
        <v>16</v>
      </c>
      <c r="H40" s="27">
        <v>22</v>
      </c>
      <c r="I40" s="27">
        <v>10</v>
      </c>
      <c r="J40" s="1">
        <v>15</v>
      </c>
      <c r="K40" s="1">
        <v>24</v>
      </c>
      <c r="L40" s="1">
        <v>16</v>
      </c>
      <c r="M40" s="1">
        <v>14</v>
      </c>
    </row>
    <row r="41" spans="1:13" x14ac:dyDescent="0.2">
      <c r="A41" s="10" t="s">
        <v>16</v>
      </c>
      <c r="B41" s="27">
        <v>6</v>
      </c>
      <c r="C41" s="27">
        <v>17</v>
      </c>
      <c r="D41" s="27">
        <v>13</v>
      </c>
      <c r="E41" s="27">
        <v>9</v>
      </c>
      <c r="F41" s="27">
        <v>7</v>
      </c>
      <c r="G41" s="27">
        <v>16</v>
      </c>
      <c r="H41" s="27">
        <v>23</v>
      </c>
      <c r="I41" s="27">
        <v>14</v>
      </c>
      <c r="J41" s="1">
        <v>14</v>
      </c>
      <c r="K41" s="1">
        <v>14</v>
      </c>
      <c r="L41" s="1">
        <v>15</v>
      </c>
      <c r="M41" s="1">
        <v>13</v>
      </c>
    </row>
    <row r="42" spans="1:13" x14ac:dyDescent="0.2">
      <c r="A42" s="10" t="s">
        <v>66</v>
      </c>
      <c r="B42" s="27">
        <v>4</v>
      </c>
      <c r="C42" s="27">
        <v>5</v>
      </c>
      <c r="D42" s="27">
        <v>4</v>
      </c>
      <c r="E42" s="27">
        <v>9</v>
      </c>
      <c r="F42" s="27">
        <v>7</v>
      </c>
      <c r="G42" s="27">
        <v>7</v>
      </c>
      <c r="H42" s="27">
        <v>5</v>
      </c>
      <c r="I42" s="27">
        <v>11</v>
      </c>
      <c r="J42" s="1">
        <v>6</v>
      </c>
      <c r="K42" s="1">
        <v>3</v>
      </c>
      <c r="L42" s="1">
        <v>3</v>
      </c>
      <c r="M42" s="1">
        <v>6</v>
      </c>
    </row>
    <row r="43" spans="1:13" x14ac:dyDescent="0.2">
      <c r="A43" s="7"/>
    </row>
    <row r="44" spans="1:13" x14ac:dyDescent="0.2">
      <c r="A44" s="16" t="s">
        <v>54</v>
      </c>
    </row>
    <row r="45" spans="1:13" x14ac:dyDescent="0.2">
      <c r="A45" s="10" t="s">
        <v>44</v>
      </c>
      <c r="B45" s="25">
        <f t="shared" ref="B45" si="65">B46+B47</f>
        <v>322</v>
      </c>
      <c r="C45" s="25">
        <f t="shared" ref="C45:F45" si="66">C46+C47</f>
        <v>300</v>
      </c>
      <c r="D45" s="25">
        <f t="shared" si="66"/>
        <v>268</v>
      </c>
      <c r="E45" s="25">
        <f t="shared" si="66"/>
        <v>326</v>
      </c>
      <c r="F45" s="25">
        <f t="shared" si="66"/>
        <v>354</v>
      </c>
      <c r="G45" s="25">
        <f t="shared" ref="G45:I45" si="67">G46+G47</f>
        <v>398</v>
      </c>
      <c r="H45" s="25">
        <f t="shared" si="67"/>
        <v>484</v>
      </c>
      <c r="I45" s="25">
        <f t="shared" si="67"/>
        <v>318</v>
      </c>
      <c r="J45" s="25">
        <f t="shared" ref="J45:K45" si="68">J46+J47</f>
        <v>484</v>
      </c>
      <c r="K45" s="25">
        <f t="shared" si="68"/>
        <v>415</v>
      </c>
      <c r="L45" s="25">
        <f t="shared" ref="L45:M45" si="69">L46+L47</f>
        <v>316</v>
      </c>
      <c r="M45" s="25">
        <f t="shared" si="69"/>
        <v>242</v>
      </c>
    </row>
    <row r="46" spans="1:13" x14ac:dyDescent="0.2">
      <c r="A46" s="10" t="s">
        <v>45</v>
      </c>
      <c r="B46" s="27">
        <v>166</v>
      </c>
      <c r="C46" s="27">
        <v>186</v>
      </c>
      <c r="D46" s="27">
        <v>143</v>
      </c>
      <c r="E46" s="27">
        <v>200</v>
      </c>
      <c r="F46" s="27">
        <v>150</v>
      </c>
      <c r="G46" s="27">
        <v>237</v>
      </c>
      <c r="H46" s="27">
        <v>295</v>
      </c>
      <c r="I46" s="27">
        <v>174</v>
      </c>
      <c r="J46" s="27">
        <v>326</v>
      </c>
      <c r="K46" s="27">
        <v>230</v>
      </c>
      <c r="L46" s="27">
        <v>160</v>
      </c>
      <c r="M46" s="27">
        <v>106</v>
      </c>
    </row>
    <row r="47" spans="1:13" x14ac:dyDescent="0.2">
      <c r="A47" s="10" t="s">
        <v>46</v>
      </c>
      <c r="B47" s="27">
        <v>156</v>
      </c>
      <c r="C47" s="27">
        <v>114</v>
      </c>
      <c r="D47" s="27">
        <v>125</v>
      </c>
      <c r="E47" s="27">
        <v>126</v>
      </c>
      <c r="F47" s="27">
        <v>204</v>
      </c>
      <c r="G47" s="27">
        <v>161</v>
      </c>
      <c r="H47" s="27">
        <v>189</v>
      </c>
      <c r="I47" s="27">
        <v>144</v>
      </c>
      <c r="J47" s="27">
        <v>158</v>
      </c>
      <c r="K47" s="27">
        <v>185</v>
      </c>
      <c r="L47" s="27">
        <v>156</v>
      </c>
      <c r="M47" s="27">
        <v>136</v>
      </c>
    </row>
    <row r="50" spans="1:1" x14ac:dyDescent="0.2">
      <c r="A50" t="s">
        <v>72</v>
      </c>
    </row>
  </sheetData>
  <phoneticPr fontId="4" type="noConversion"/>
  <printOptions horizontalCentered="1"/>
  <pageMargins left="0.74803149606299213" right="0.74803149606299213" top="0.19685039370078741" bottom="0.15748031496062992" header="0" footer="0"/>
  <pageSetup paperSize="9" scale="9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0"/>
  <sheetViews>
    <sheetView workbookViewId="0">
      <selection activeCell="K1" sqref="K1:M1048576"/>
    </sheetView>
  </sheetViews>
  <sheetFormatPr baseColWidth="10" defaultRowHeight="12.75" x14ac:dyDescent="0.2"/>
  <cols>
    <col min="1" max="1" width="23.5703125" customWidth="1"/>
    <col min="2" max="13" width="8.7109375" customWidth="1"/>
  </cols>
  <sheetData>
    <row r="1" spans="1:13" x14ac:dyDescent="0.2">
      <c r="A1" s="17" t="s">
        <v>59</v>
      </c>
    </row>
    <row r="2" spans="1:13" x14ac:dyDescent="0.2">
      <c r="A2" s="17" t="s">
        <v>74</v>
      </c>
    </row>
    <row r="3" spans="1:13" x14ac:dyDescent="0.2">
      <c r="A3" s="46"/>
    </row>
    <row r="4" spans="1:13" x14ac:dyDescent="0.2">
      <c r="A4" s="7"/>
      <c r="B4" s="32">
        <v>45658</v>
      </c>
      <c r="C4" s="32">
        <v>45689</v>
      </c>
      <c r="D4" s="32">
        <v>45717</v>
      </c>
      <c r="E4" s="32">
        <v>45748</v>
      </c>
      <c r="F4" s="32">
        <v>45778</v>
      </c>
      <c r="G4" s="32">
        <v>45809</v>
      </c>
      <c r="H4" s="32">
        <v>45839</v>
      </c>
      <c r="I4" s="32">
        <v>45870</v>
      </c>
      <c r="J4" s="32">
        <v>45901</v>
      </c>
      <c r="K4" s="32">
        <v>45931</v>
      </c>
      <c r="L4" s="32">
        <v>45962</v>
      </c>
      <c r="M4" s="32">
        <v>45992</v>
      </c>
    </row>
    <row r="5" spans="1:13" x14ac:dyDescent="0.2">
      <c r="A5" s="19" t="s">
        <v>43</v>
      </c>
    </row>
    <row r="6" spans="1:13" x14ac:dyDescent="0.2">
      <c r="A6" s="10" t="s">
        <v>3</v>
      </c>
      <c r="B6" s="48">
        <f t="shared" ref="B6:C6" si="0">SUM(B7:B11)</f>
        <v>322</v>
      </c>
      <c r="C6" s="48">
        <f t="shared" si="0"/>
        <v>300</v>
      </c>
      <c r="D6" s="48">
        <f t="shared" ref="D6:F6" si="1">SUM(D7:D11)</f>
        <v>268</v>
      </c>
      <c r="E6" s="48">
        <f t="shared" si="1"/>
        <v>326</v>
      </c>
      <c r="F6" s="48">
        <f t="shared" si="1"/>
        <v>354</v>
      </c>
      <c r="G6" s="48">
        <f t="shared" ref="G6:I6" si="2">SUM(G7:G11)</f>
        <v>398</v>
      </c>
      <c r="H6" s="48">
        <f t="shared" si="2"/>
        <v>484</v>
      </c>
      <c r="I6" s="48">
        <f t="shared" si="2"/>
        <v>318</v>
      </c>
      <c r="J6" s="48">
        <f t="shared" ref="J6:L6" si="3">SUM(J7:J11)</f>
        <v>484</v>
      </c>
      <c r="K6" s="48">
        <f t="shared" si="3"/>
        <v>0</v>
      </c>
      <c r="L6" s="48">
        <f t="shared" si="3"/>
        <v>316</v>
      </c>
      <c r="M6" s="48">
        <f t="shared" ref="M6" si="4">SUM(M7:M11)</f>
        <v>242</v>
      </c>
    </row>
    <row r="7" spans="1:13" x14ac:dyDescent="0.2">
      <c r="A7" s="10" t="s">
        <v>57</v>
      </c>
      <c r="B7" s="26">
        <f t="shared" ref="B7:C7" si="5">B15+B23</f>
        <v>0</v>
      </c>
      <c r="C7" s="26">
        <f t="shared" si="5"/>
        <v>0</v>
      </c>
      <c r="D7" s="26">
        <f t="shared" ref="D7:F7" si="6">D15+D23</f>
        <v>0</v>
      </c>
      <c r="E7" s="26">
        <f t="shared" si="6"/>
        <v>0</v>
      </c>
      <c r="F7" s="26">
        <f t="shared" si="6"/>
        <v>0</v>
      </c>
      <c r="G7" s="26">
        <f t="shared" ref="G7:I7" si="7">G15+G23</f>
        <v>0</v>
      </c>
      <c r="H7" s="26">
        <f t="shared" si="7"/>
        <v>0</v>
      </c>
      <c r="I7" s="26">
        <f t="shared" si="7"/>
        <v>0</v>
      </c>
      <c r="J7" s="26">
        <f t="shared" ref="J7:L7" si="8">J15+J23</f>
        <v>0</v>
      </c>
      <c r="K7" s="26">
        <f t="shared" si="8"/>
        <v>0</v>
      </c>
      <c r="L7" s="26">
        <f t="shared" si="8"/>
        <v>0</v>
      </c>
      <c r="M7" s="26">
        <f t="shared" ref="M7" si="9">M15+M23</f>
        <v>0</v>
      </c>
    </row>
    <row r="8" spans="1:13" x14ac:dyDescent="0.2">
      <c r="A8" s="10" t="s">
        <v>4</v>
      </c>
      <c r="B8" s="26">
        <f t="shared" ref="B8:F8" si="10">B16+B24</f>
        <v>0</v>
      </c>
      <c r="C8" s="26">
        <f t="shared" si="10"/>
        <v>0</v>
      </c>
      <c r="D8" s="26">
        <f t="shared" si="10"/>
        <v>1</v>
      </c>
      <c r="E8" s="26">
        <f t="shared" si="10"/>
        <v>1</v>
      </c>
      <c r="F8" s="26">
        <f t="shared" si="10"/>
        <v>0</v>
      </c>
      <c r="G8" s="26">
        <f t="shared" ref="G8:I8" si="11">G16+G24</f>
        <v>5</v>
      </c>
      <c r="H8" s="26">
        <f t="shared" si="11"/>
        <v>0</v>
      </c>
      <c r="I8" s="26">
        <f t="shared" si="11"/>
        <v>1</v>
      </c>
      <c r="J8" s="26">
        <f t="shared" ref="J8:L8" si="12">J16+J24</f>
        <v>11</v>
      </c>
      <c r="K8" s="26">
        <f t="shared" si="12"/>
        <v>0</v>
      </c>
      <c r="L8" s="26">
        <f t="shared" si="12"/>
        <v>1</v>
      </c>
      <c r="M8" s="26">
        <f t="shared" ref="M8" si="13">M16+M24</f>
        <v>0</v>
      </c>
    </row>
    <row r="9" spans="1:13" x14ac:dyDescent="0.2">
      <c r="A9" s="10" t="s">
        <v>5</v>
      </c>
      <c r="B9" s="26">
        <f t="shared" ref="B9:F9" si="14">B17+B25</f>
        <v>16</v>
      </c>
      <c r="C9" s="26">
        <f t="shared" si="14"/>
        <v>19</v>
      </c>
      <c r="D9" s="26">
        <f t="shared" si="14"/>
        <v>10</v>
      </c>
      <c r="E9" s="26">
        <f t="shared" si="14"/>
        <v>21</v>
      </c>
      <c r="F9" s="26">
        <f t="shared" si="14"/>
        <v>32</v>
      </c>
      <c r="G9" s="26">
        <f t="shared" ref="G9:I9" si="15">G17+G25</f>
        <v>18</v>
      </c>
      <c r="H9" s="26">
        <f t="shared" si="15"/>
        <v>26</v>
      </c>
      <c r="I9" s="26">
        <f t="shared" si="15"/>
        <v>9</v>
      </c>
      <c r="J9" s="26">
        <f t="shared" ref="J9:L9" si="16">J17+J25</f>
        <v>37</v>
      </c>
      <c r="K9" s="26">
        <f t="shared" si="16"/>
        <v>0</v>
      </c>
      <c r="L9" s="26">
        <f t="shared" si="16"/>
        <v>15</v>
      </c>
      <c r="M9" s="26">
        <f t="shared" ref="M9" si="17">M17+M25</f>
        <v>16</v>
      </c>
    </row>
    <row r="10" spans="1:13" x14ac:dyDescent="0.2">
      <c r="A10" s="10" t="s">
        <v>6</v>
      </c>
      <c r="B10" s="26">
        <f t="shared" ref="B10:F11" si="18">B18+B26</f>
        <v>32</v>
      </c>
      <c r="C10" s="26">
        <f t="shared" si="18"/>
        <v>41</v>
      </c>
      <c r="D10" s="26">
        <f t="shared" si="18"/>
        <v>33</v>
      </c>
      <c r="E10" s="26">
        <f t="shared" si="18"/>
        <v>38</v>
      </c>
      <c r="F10" s="26">
        <f t="shared" si="18"/>
        <v>31</v>
      </c>
      <c r="G10" s="26">
        <f t="shared" ref="G10:I11" si="19">G18+G26</f>
        <v>81</v>
      </c>
      <c r="H10" s="26">
        <f t="shared" si="19"/>
        <v>52</v>
      </c>
      <c r="I10" s="26">
        <f t="shared" si="19"/>
        <v>23</v>
      </c>
      <c r="J10" s="26">
        <f t="shared" ref="J10:L10" si="20">J18+J26</f>
        <v>37</v>
      </c>
      <c r="K10" s="26">
        <f t="shared" si="20"/>
        <v>0</v>
      </c>
      <c r="L10" s="26">
        <f t="shared" si="20"/>
        <v>28</v>
      </c>
      <c r="M10" s="26">
        <f t="shared" ref="M10" si="21">M18+M26</f>
        <v>13</v>
      </c>
    </row>
    <row r="11" spans="1:13" x14ac:dyDescent="0.2">
      <c r="A11" s="10" t="s">
        <v>7</v>
      </c>
      <c r="B11" s="26">
        <f t="shared" ref="B11:E11" si="22">B19+B27</f>
        <v>274</v>
      </c>
      <c r="C11" s="26">
        <f t="shared" si="22"/>
        <v>240</v>
      </c>
      <c r="D11" s="26">
        <f t="shared" si="22"/>
        <v>224</v>
      </c>
      <c r="E11" s="26">
        <f t="shared" si="22"/>
        <v>266</v>
      </c>
      <c r="F11" s="26">
        <f t="shared" si="18"/>
        <v>291</v>
      </c>
      <c r="G11" s="26">
        <f t="shared" si="19"/>
        <v>294</v>
      </c>
      <c r="H11" s="26">
        <f t="shared" ref="H11:I11" si="23">H19+H27</f>
        <v>406</v>
      </c>
      <c r="I11" s="26">
        <f t="shared" si="23"/>
        <v>285</v>
      </c>
      <c r="J11" s="26">
        <f t="shared" ref="J11:L11" si="24">J19+J27</f>
        <v>399</v>
      </c>
      <c r="K11" s="26">
        <f t="shared" si="24"/>
        <v>0</v>
      </c>
      <c r="L11" s="26">
        <f t="shared" si="24"/>
        <v>272</v>
      </c>
      <c r="M11" s="26">
        <f t="shared" ref="M11" si="25">M19+M27</f>
        <v>213</v>
      </c>
    </row>
    <row r="12" spans="1:13" x14ac:dyDescent="0.2">
      <c r="A12" s="7"/>
    </row>
    <row r="13" spans="1:13" x14ac:dyDescent="0.2">
      <c r="A13" s="12" t="s">
        <v>1</v>
      </c>
    </row>
    <row r="14" spans="1:13" ht="15" x14ac:dyDescent="0.25">
      <c r="A14" s="8" t="s">
        <v>3</v>
      </c>
      <c r="B14" s="28">
        <f t="shared" ref="B14:C14" si="26">SUM(B15:B19)</f>
        <v>200</v>
      </c>
      <c r="C14" s="28">
        <f t="shared" si="26"/>
        <v>156</v>
      </c>
      <c r="D14" s="28">
        <f t="shared" ref="D14:F14" si="27">SUM(D15:D19)</f>
        <v>155</v>
      </c>
      <c r="E14" s="28">
        <f t="shared" si="27"/>
        <v>187</v>
      </c>
      <c r="F14" s="28">
        <f t="shared" si="27"/>
        <v>182</v>
      </c>
      <c r="G14" s="28">
        <f t="shared" ref="G14:I14" si="28">SUM(G15:G19)</f>
        <v>218</v>
      </c>
      <c r="H14" s="28">
        <f t="shared" si="28"/>
        <v>278</v>
      </c>
      <c r="I14" s="28">
        <f t="shared" si="28"/>
        <v>170</v>
      </c>
      <c r="J14" s="28">
        <f t="shared" ref="J14:L14" si="29">SUM(J15:J19)</f>
        <v>273</v>
      </c>
      <c r="K14" s="28">
        <f t="shared" si="29"/>
        <v>0</v>
      </c>
      <c r="L14" s="28">
        <f t="shared" si="29"/>
        <v>175</v>
      </c>
      <c r="M14" s="28">
        <f t="shared" ref="M14" si="30">SUM(M15:M19)</f>
        <v>112</v>
      </c>
    </row>
    <row r="15" spans="1:13" x14ac:dyDescent="0.2">
      <c r="A15" s="10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/>
      <c r="L15" s="27">
        <v>0</v>
      </c>
      <c r="M15" s="27">
        <v>0</v>
      </c>
    </row>
    <row r="16" spans="1:13" x14ac:dyDescent="0.2">
      <c r="A16" s="10" t="s">
        <v>4</v>
      </c>
      <c r="B16" s="27">
        <v>0</v>
      </c>
      <c r="C16" s="27">
        <v>0</v>
      </c>
      <c r="D16" s="27">
        <v>1</v>
      </c>
      <c r="E16" s="27">
        <v>1</v>
      </c>
      <c r="F16" s="27">
        <v>0</v>
      </c>
      <c r="G16" s="27">
        <v>1</v>
      </c>
      <c r="H16" s="27">
        <v>0</v>
      </c>
      <c r="I16" s="27">
        <v>1</v>
      </c>
      <c r="J16" s="27">
        <v>9</v>
      </c>
      <c r="K16" s="27"/>
      <c r="L16" s="27">
        <v>1</v>
      </c>
      <c r="M16" s="27">
        <v>0</v>
      </c>
    </row>
    <row r="17" spans="1:13" x14ac:dyDescent="0.2">
      <c r="A17" s="10" t="s">
        <v>5</v>
      </c>
      <c r="B17" s="27">
        <v>11</v>
      </c>
      <c r="C17" s="27">
        <v>15</v>
      </c>
      <c r="D17" s="27">
        <v>7</v>
      </c>
      <c r="E17" s="27">
        <v>18</v>
      </c>
      <c r="F17" s="27">
        <v>21</v>
      </c>
      <c r="G17" s="27">
        <v>12</v>
      </c>
      <c r="H17" s="27">
        <v>20</v>
      </c>
      <c r="I17" s="27">
        <v>7</v>
      </c>
      <c r="J17" s="27">
        <v>29</v>
      </c>
      <c r="K17" s="27"/>
      <c r="L17" s="27">
        <v>11</v>
      </c>
      <c r="M17" s="27">
        <v>13</v>
      </c>
    </row>
    <row r="18" spans="1:13" x14ac:dyDescent="0.2">
      <c r="A18" s="10" t="s">
        <v>6</v>
      </c>
      <c r="B18" s="27">
        <v>28</v>
      </c>
      <c r="C18" s="27">
        <v>36</v>
      </c>
      <c r="D18" s="27">
        <v>32</v>
      </c>
      <c r="E18" s="27">
        <v>33</v>
      </c>
      <c r="F18" s="27">
        <v>28</v>
      </c>
      <c r="G18" s="27">
        <v>77</v>
      </c>
      <c r="H18" s="27">
        <v>49</v>
      </c>
      <c r="I18" s="27">
        <v>23</v>
      </c>
      <c r="J18" s="27">
        <v>34</v>
      </c>
      <c r="K18" s="27"/>
      <c r="L18" s="27">
        <v>24</v>
      </c>
      <c r="M18" s="27">
        <v>12</v>
      </c>
    </row>
    <row r="19" spans="1:13" ht="15" x14ac:dyDescent="0.25">
      <c r="A19" s="10" t="s">
        <v>7</v>
      </c>
      <c r="B19" s="42">
        <v>161</v>
      </c>
      <c r="C19" s="42">
        <v>105</v>
      </c>
      <c r="D19" s="42">
        <v>115</v>
      </c>
      <c r="E19" s="42">
        <v>135</v>
      </c>
      <c r="F19" s="42">
        <v>133</v>
      </c>
      <c r="G19" s="42">
        <v>128</v>
      </c>
      <c r="H19" s="42">
        <v>209</v>
      </c>
      <c r="I19" s="42">
        <v>139</v>
      </c>
      <c r="J19" s="42">
        <v>201</v>
      </c>
      <c r="K19" s="42"/>
      <c r="L19" s="42">
        <v>139</v>
      </c>
      <c r="M19" s="42">
        <v>87</v>
      </c>
    </row>
    <row r="20" spans="1:13" x14ac:dyDescent="0.2">
      <c r="A20" s="7"/>
    </row>
    <row r="21" spans="1:13" x14ac:dyDescent="0.2">
      <c r="A21" s="12" t="s">
        <v>2</v>
      </c>
    </row>
    <row r="22" spans="1:13" ht="15" x14ac:dyDescent="0.25">
      <c r="A22" s="8" t="s">
        <v>3</v>
      </c>
      <c r="B22" s="28">
        <f t="shared" ref="B22:C22" si="31">SUM(B23:B27)</f>
        <v>122</v>
      </c>
      <c r="C22" s="28">
        <f t="shared" si="31"/>
        <v>144</v>
      </c>
      <c r="D22" s="28">
        <f t="shared" ref="D22:F22" si="32">SUM(D23:D27)</f>
        <v>113</v>
      </c>
      <c r="E22" s="28">
        <f t="shared" si="32"/>
        <v>139</v>
      </c>
      <c r="F22" s="28">
        <f t="shared" si="32"/>
        <v>172</v>
      </c>
      <c r="G22" s="28">
        <f t="shared" ref="G22:I22" si="33">SUM(G23:G27)</f>
        <v>180</v>
      </c>
      <c r="H22" s="28">
        <f t="shared" si="33"/>
        <v>206</v>
      </c>
      <c r="I22" s="28">
        <f t="shared" si="33"/>
        <v>148</v>
      </c>
      <c r="J22" s="28">
        <f t="shared" ref="J22:L22" si="34">SUM(J23:J27)</f>
        <v>211</v>
      </c>
      <c r="K22" s="28">
        <f t="shared" si="34"/>
        <v>0</v>
      </c>
      <c r="L22" s="28">
        <f t="shared" si="34"/>
        <v>141</v>
      </c>
      <c r="M22" s="28">
        <f t="shared" ref="M22" si="35">SUM(M23:M27)</f>
        <v>130</v>
      </c>
    </row>
    <row r="23" spans="1:13" x14ac:dyDescent="0.2">
      <c r="A23" s="10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/>
      <c r="L23" s="27">
        <v>0</v>
      </c>
      <c r="M23" s="27">
        <v>0</v>
      </c>
    </row>
    <row r="24" spans="1:13" x14ac:dyDescent="0.2">
      <c r="A24" s="10" t="s">
        <v>4</v>
      </c>
      <c r="B24" s="27">
        <v>0</v>
      </c>
      <c r="C24" s="27">
        <v>0</v>
      </c>
      <c r="D24" s="27">
        <v>0</v>
      </c>
      <c r="E24" s="27">
        <v>0</v>
      </c>
      <c r="F24" s="27">
        <v>0</v>
      </c>
      <c r="G24" s="27">
        <v>4</v>
      </c>
      <c r="H24" s="27">
        <v>0</v>
      </c>
      <c r="I24" s="27">
        <v>0</v>
      </c>
      <c r="J24" s="27">
        <v>2</v>
      </c>
      <c r="K24" s="27"/>
      <c r="L24" s="27">
        <v>0</v>
      </c>
      <c r="M24" s="27">
        <v>0</v>
      </c>
    </row>
    <row r="25" spans="1:13" x14ac:dyDescent="0.2">
      <c r="A25" s="10" t="s">
        <v>5</v>
      </c>
      <c r="B25" s="27">
        <v>5</v>
      </c>
      <c r="C25" s="27">
        <v>4</v>
      </c>
      <c r="D25" s="27">
        <v>3</v>
      </c>
      <c r="E25" s="27">
        <v>3</v>
      </c>
      <c r="F25" s="27">
        <v>11</v>
      </c>
      <c r="G25" s="27">
        <v>6</v>
      </c>
      <c r="H25" s="27">
        <v>6</v>
      </c>
      <c r="I25" s="27">
        <v>2</v>
      </c>
      <c r="J25" s="27">
        <v>8</v>
      </c>
      <c r="K25" s="27"/>
      <c r="L25" s="27">
        <v>4</v>
      </c>
      <c r="M25" s="27">
        <v>3</v>
      </c>
    </row>
    <row r="26" spans="1:13" x14ac:dyDescent="0.2">
      <c r="A26" s="10" t="s">
        <v>6</v>
      </c>
      <c r="B26" s="27">
        <v>4</v>
      </c>
      <c r="C26" s="27">
        <v>5</v>
      </c>
      <c r="D26" s="27">
        <v>1</v>
      </c>
      <c r="E26" s="27">
        <v>5</v>
      </c>
      <c r="F26" s="27">
        <v>3</v>
      </c>
      <c r="G26" s="27">
        <v>4</v>
      </c>
      <c r="H26" s="27">
        <v>3</v>
      </c>
      <c r="I26" s="27">
        <v>0</v>
      </c>
      <c r="J26" s="27">
        <v>3</v>
      </c>
      <c r="K26" s="27"/>
      <c r="L26" s="27">
        <v>4</v>
      </c>
      <c r="M26" s="27">
        <v>1</v>
      </c>
    </row>
    <row r="27" spans="1:13" ht="15" x14ac:dyDescent="0.25">
      <c r="A27" s="10" t="s">
        <v>7</v>
      </c>
      <c r="B27" s="42">
        <v>113</v>
      </c>
      <c r="C27" s="42">
        <v>135</v>
      </c>
      <c r="D27" s="42">
        <v>109</v>
      </c>
      <c r="E27" s="42">
        <v>131</v>
      </c>
      <c r="F27" s="42">
        <v>158</v>
      </c>
      <c r="G27" s="42">
        <v>166</v>
      </c>
      <c r="H27" s="42">
        <v>197</v>
      </c>
      <c r="I27" s="42">
        <v>146</v>
      </c>
      <c r="J27" s="42">
        <v>198</v>
      </c>
      <c r="K27" s="42"/>
      <c r="L27" s="42">
        <v>133</v>
      </c>
      <c r="M27" s="42">
        <v>126</v>
      </c>
    </row>
    <row r="30" spans="1:13" x14ac:dyDescent="0.2">
      <c r="A30" t="s">
        <v>72</v>
      </c>
    </row>
  </sheetData>
  <phoneticPr fontId="4" type="noConversion"/>
  <printOptions horizontalCentered="1"/>
  <pageMargins left="0.15748031496062992" right="0.15748031496062992" top="0.98425196850393704" bottom="0.98425196850393704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5"/>
  <sheetViews>
    <sheetView workbookViewId="0">
      <selection activeCell="N1" sqref="N1:P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6" width="8.7109375" customWidth="1"/>
  </cols>
  <sheetData>
    <row r="1" spans="1:16" x14ac:dyDescent="0.2">
      <c r="A1" s="22" t="s">
        <v>77</v>
      </c>
      <c r="B1" s="6"/>
      <c r="C1" s="6"/>
      <c r="D1" s="6"/>
    </row>
    <row r="2" spans="1:16" x14ac:dyDescent="0.2">
      <c r="A2" s="23" t="s">
        <v>64</v>
      </c>
      <c r="B2" s="7"/>
      <c r="C2" s="7"/>
      <c r="D2" s="7"/>
    </row>
    <row r="3" spans="1:16" x14ac:dyDescent="0.2">
      <c r="A3" s="35"/>
      <c r="B3" s="7"/>
      <c r="C3" s="7"/>
      <c r="D3" s="7"/>
    </row>
    <row r="4" spans="1:16" x14ac:dyDescent="0.2">
      <c r="A4" s="7"/>
      <c r="B4" s="20">
        <v>42401</v>
      </c>
      <c r="C4" s="20">
        <v>42430</v>
      </c>
      <c r="D4" s="20">
        <v>42461</v>
      </c>
      <c r="E4" s="33">
        <v>45658</v>
      </c>
      <c r="F4" s="33">
        <v>45689</v>
      </c>
      <c r="G4" s="33">
        <v>45717</v>
      </c>
      <c r="H4" s="33">
        <v>45748</v>
      </c>
      <c r="I4" s="33">
        <v>45778</v>
      </c>
      <c r="J4" s="33">
        <v>45809</v>
      </c>
      <c r="K4" s="33">
        <v>45839</v>
      </c>
      <c r="L4" s="33">
        <v>45870</v>
      </c>
      <c r="M4" s="33">
        <v>45901</v>
      </c>
      <c r="N4" s="33">
        <v>45931</v>
      </c>
      <c r="O4" s="33">
        <v>45962</v>
      </c>
      <c r="P4" s="33">
        <v>45992</v>
      </c>
    </row>
    <row r="5" spans="1:16" x14ac:dyDescent="0.2">
      <c r="A5" s="21" t="s">
        <v>47</v>
      </c>
      <c r="B5" s="14">
        <v>25</v>
      </c>
      <c r="C5" s="14">
        <v>21</v>
      </c>
      <c r="D5" s="14">
        <v>33</v>
      </c>
      <c r="E5" s="26">
        <v>38</v>
      </c>
      <c r="F5" s="26">
        <v>41</v>
      </c>
      <c r="G5" s="26">
        <v>55</v>
      </c>
      <c r="H5" s="26">
        <v>84</v>
      </c>
      <c r="I5" s="26">
        <v>38</v>
      </c>
      <c r="J5" s="26">
        <v>39</v>
      </c>
      <c r="K5" s="26">
        <v>44</v>
      </c>
      <c r="L5" s="26">
        <v>33</v>
      </c>
      <c r="M5" s="26">
        <v>65</v>
      </c>
      <c r="N5" s="26">
        <v>53</v>
      </c>
      <c r="O5" s="26">
        <v>32</v>
      </c>
      <c r="P5" s="26">
        <v>34</v>
      </c>
    </row>
    <row r="6" spans="1:16" x14ac:dyDescent="0.2">
      <c r="A6" s="7"/>
      <c r="B6" s="7"/>
      <c r="C6" s="7"/>
      <c r="D6" s="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2">
      <c r="A7" s="21" t="s">
        <v>48</v>
      </c>
      <c r="B7" s="14">
        <v>88</v>
      </c>
      <c r="C7" s="14">
        <v>87</v>
      </c>
      <c r="D7" s="14">
        <v>104</v>
      </c>
      <c r="E7" s="27">
        <v>155</v>
      </c>
      <c r="F7" s="27">
        <v>219</v>
      </c>
      <c r="G7" s="27">
        <v>220</v>
      </c>
      <c r="H7" s="27">
        <v>183</v>
      </c>
      <c r="I7" s="27">
        <v>164</v>
      </c>
      <c r="J7" s="27">
        <v>128</v>
      </c>
      <c r="K7" s="27">
        <v>204</v>
      </c>
      <c r="L7" s="27">
        <v>156</v>
      </c>
      <c r="M7" s="27">
        <v>175</v>
      </c>
      <c r="N7" s="27">
        <v>411</v>
      </c>
      <c r="O7" s="27">
        <v>650</v>
      </c>
      <c r="P7" s="27">
        <v>371</v>
      </c>
    </row>
    <row r="8" spans="1:16" x14ac:dyDescent="0.2">
      <c r="A8" s="21"/>
      <c r="B8" s="14"/>
      <c r="C8" s="14"/>
      <c r="D8" s="14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6" x14ac:dyDescent="0.2">
      <c r="A9" s="21" t="s">
        <v>49</v>
      </c>
      <c r="B9" s="14">
        <v>643</v>
      </c>
      <c r="C9" s="14">
        <v>633</v>
      </c>
      <c r="D9" s="14">
        <v>613</v>
      </c>
      <c r="E9" s="27">
        <v>1068</v>
      </c>
      <c r="F9" s="27">
        <v>1107</v>
      </c>
      <c r="G9" s="27">
        <v>1116</v>
      </c>
      <c r="H9" s="27">
        <v>1086</v>
      </c>
      <c r="I9" s="27">
        <v>1067</v>
      </c>
      <c r="J9" s="27">
        <v>1113</v>
      </c>
      <c r="K9" s="27">
        <v>1075</v>
      </c>
      <c r="L9" s="27">
        <v>1020</v>
      </c>
      <c r="M9" s="27">
        <v>1042</v>
      </c>
      <c r="N9" s="27">
        <v>1074</v>
      </c>
      <c r="O9" s="27">
        <v>1074</v>
      </c>
      <c r="P9" s="27">
        <v>1011</v>
      </c>
    </row>
    <row r="10" spans="1:16" x14ac:dyDescent="0.2">
      <c r="A10" s="18"/>
      <c r="B10" s="7"/>
      <c r="C10" s="18"/>
      <c r="D10" s="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x14ac:dyDescent="0.2">
      <c r="A11" s="21" t="s">
        <v>50</v>
      </c>
      <c r="B11" s="14">
        <v>5914</v>
      </c>
      <c r="C11" s="14">
        <v>5947</v>
      </c>
      <c r="D11" s="14">
        <v>5958</v>
      </c>
      <c r="E11" s="27">
        <v>10376</v>
      </c>
      <c r="F11" s="27">
        <v>10417</v>
      </c>
      <c r="G11" s="27">
        <v>10472</v>
      </c>
      <c r="H11" s="27">
        <v>10564</v>
      </c>
      <c r="I11" s="27">
        <v>10596</v>
      </c>
      <c r="J11" s="27">
        <v>10635</v>
      </c>
      <c r="K11" s="27">
        <v>10679</v>
      </c>
      <c r="L11" s="27">
        <v>10713</v>
      </c>
      <c r="M11" s="27">
        <v>10777</v>
      </c>
      <c r="N11" s="27">
        <v>10830</v>
      </c>
      <c r="O11" s="27">
        <v>10862</v>
      </c>
      <c r="P11" s="27">
        <v>10895</v>
      </c>
    </row>
    <row r="12" spans="1:16" x14ac:dyDescent="0.2">
      <c r="A12" s="7"/>
      <c r="B12" s="7"/>
      <c r="C12" s="7"/>
      <c r="D12" s="7"/>
    </row>
    <row r="13" spans="1:16" x14ac:dyDescent="0.2">
      <c r="A13" s="7"/>
      <c r="B13" s="7"/>
      <c r="C13" s="7"/>
      <c r="D13" s="7"/>
    </row>
    <row r="14" spans="1:16" x14ac:dyDescent="0.2">
      <c r="A14" s="22" t="s">
        <v>78</v>
      </c>
      <c r="B14" s="6"/>
      <c r="C14" s="6"/>
      <c r="D14" s="6"/>
    </row>
    <row r="15" spans="1:16" x14ac:dyDescent="0.2">
      <c r="A15" s="23" t="s">
        <v>65</v>
      </c>
      <c r="B15" s="7"/>
      <c r="C15" s="7"/>
      <c r="D15" s="7"/>
    </row>
    <row r="16" spans="1:16" x14ac:dyDescent="0.2">
      <c r="A16" s="35"/>
      <c r="B16" s="7"/>
      <c r="C16" s="7"/>
      <c r="D16" s="7"/>
    </row>
    <row r="17" spans="1:16" x14ac:dyDescent="0.2">
      <c r="A17" s="7"/>
      <c r="B17" s="20">
        <v>42401</v>
      </c>
      <c r="C17" s="20">
        <v>42430</v>
      </c>
      <c r="D17" s="20">
        <v>42461</v>
      </c>
      <c r="E17" s="33">
        <v>45658</v>
      </c>
      <c r="F17" s="33">
        <v>45689</v>
      </c>
      <c r="G17" s="33">
        <v>45717</v>
      </c>
      <c r="H17" s="33">
        <v>45748</v>
      </c>
      <c r="I17" s="33">
        <v>45778</v>
      </c>
      <c r="J17" s="33">
        <v>45809</v>
      </c>
      <c r="K17" s="33">
        <v>45839</v>
      </c>
      <c r="L17" s="33">
        <v>45870</v>
      </c>
      <c r="M17" s="33">
        <v>45901</v>
      </c>
      <c r="N17" s="33">
        <v>45931</v>
      </c>
      <c r="O17" s="33">
        <v>45962</v>
      </c>
      <c r="P17" s="33">
        <v>45992</v>
      </c>
    </row>
    <row r="18" spans="1:16" x14ac:dyDescent="0.2">
      <c r="A18" s="21" t="s">
        <v>51</v>
      </c>
      <c r="B18" s="14">
        <v>2</v>
      </c>
      <c r="C18" s="14">
        <v>5</v>
      </c>
      <c r="D18" s="14">
        <v>9</v>
      </c>
      <c r="E18" s="26">
        <v>37</v>
      </c>
      <c r="F18" s="26">
        <v>21</v>
      </c>
      <c r="G18" s="26">
        <v>30</v>
      </c>
      <c r="H18" s="26">
        <v>16</v>
      </c>
      <c r="I18" s="26">
        <v>26</v>
      </c>
      <c r="J18" s="26">
        <v>38</v>
      </c>
      <c r="K18" s="26">
        <v>15</v>
      </c>
      <c r="L18" s="26">
        <v>17</v>
      </c>
      <c r="M18" s="26">
        <v>24</v>
      </c>
      <c r="N18" s="26">
        <v>22</v>
      </c>
      <c r="O18" s="26">
        <v>12</v>
      </c>
      <c r="P18" s="26">
        <v>9</v>
      </c>
    </row>
    <row r="19" spans="1:16" x14ac:dyDescent="0.2">
      <c r="A19" s="18"/>
      <c r="B19" s="7"/>
      <c r="C19" s="7"/>
      <c r="D19" s="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</row>
    <row r="20" spans="1:16" x14ac:dyDescent="0.2">
      <c r="A20" s="21" t="s">
        <v>52</v>
      </c>
      <c r="B20" s="14">
        <v>5</v>
      </c>
      <c r="C20" s="14">
        <v>10</v>
      </c>
      <c r="D20" s="14">
        <v>24</v>
      </c>
      <c r="E20" s="26">
        <v>126</v>
      </c>
      <c r="F20" s="26">
        <v>122</v>
      </c>
      <c r="G20" s="26">
        <v>107</v>
      </c>
      <c r="H20" s="26">
        <v>92</v>
      </c>
      <c r="I20" s="26">
        <v>85</v>
      </c>
      <c r="J20" s="26">
        <v>202</v>
      </c>
      <c r="K20" s="26">
        <v>78</v>
      </c>
      <c r="L20" s="26">
        <v>94</v>
      </c>
      <c r="M20" s="26">
        <v>88</v>
      </c>
      <c r="N20" s="26">
        <v>109</v>
      </c>
      <c r="O20" s="26">
        <v>67</v>
      </c>
      <c r="P20" s="26">
        <v>72</v>
      </c>
    </row>
    <row r="21" spans="1:16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 x14ac:dyDescent="0.2">
      <c r="A22" s="21" t="s">
        <v>63</v>
      </c>
      <c r="B22" s="14"/>
      <c r="C22" s="14"/>
      <c r="D22" s="14"/>
      <c r="E22" s="27">
        <v>9</v>
      </c>
      <c r="F22" s="27">
        <v>15</v>
      </c>
      <c r="G22" s="27">
        <v>13</v>
      </c>
      <c r="H22" s="27">
        <v>8</v>
      </c>
      <c r="I22" s="27">
        <v>11</v>
      </c>
      <c r="J22" s="27">
        <v>81</v>
      </c>
      <c r="K22" s="27">
        <v>31</v>
      </c>
      <c r="L22" s="27">
        <v>6</v>
      </c>
      <c r="M22" s="27">
        <v>9</v>
      </c>
      <c r="N22" s="27">
        <v>7</v>
      </c>
      <c r="O22" s="27">
        <v>8</v>
      </c>
      <c r="P22" s="27">
        <v>4</v>
      </c>
    </row>
    <row r="25" spans="1:16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N23" sqref="N23"/>
    </sheetView>
  </sheetViews>
  <sheetFormatPr baseColWidth="10" defaultRowHeight="12.75" x14ac:dyDescent="0.2"/>
  <sheetData/>
  <phoneticPr fontId="4" type="noConversion"/>
  <pageMargins left="0.70866141732283472" right="0.15748031496062992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Ayuntamiento Navalcarnero</cp:lastModifiedBy>
  <cp:lastPrinted>2026-01-30T12:11:25Z</cp:lastPrinted>
  <dcterms:created xsi:type="dcterms:W3CDTF">2016-05-13T12:55:06Z</dcterms:created>
  <dcterms:modified xsi:type="dcterms:W3CDTF">2026-01-30T12:11:29Z</dcterms:modified>
</cp:coreProperties>
</file>